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auto/Documents/ACEA/SHARED/PR AFV/2022/Q4 2022/FINAL/"/>
    </mc:Choice>
  </mc:AlternateContent>
  <xr:revisionPtr revIDLastSave="293" documentId="8_{6D49015B-E21A-48A8-9D8A-E4D3A00EB4AA}" xr6:coauthVersionLast="47" xr6:coauthVersionMax="47" xr10:uidLastSave="{7F82EAF6-CAF4-4D4F-8FAA-9160DF31F8E9}"/>
  <bookViews>
    <workbookView xWindow="-103" yWindow="-103" windowWidth="21600" windowHeight="13749" xr2:uid="{00000000-000D-0000-FFFF-FFFF00000000}"/>
  </bookViews>
  <sheets>
    <sheet name="BEV" sheetId="9" r:id="rId1"/>
    <sheet name="PHEV" sheetId="10" r:id="rId2"/>
    <sheet name="HEV" sheetId="11" r:id="rId3"/>
    <sheet name="NGV" sheetId="12" r:id="rId4"/>
    <sheet name="LPG + Other" sheetId="13" r:id="rId5"/>
    <sheet name="Petrol" sheetId="14" r:id="rId6"/>
    <sheet name="Diesel" sheetId="15" r:id="rId7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10" l="1"/>
  <c r="H14" i="15"/>
  <c r="G14" i="15"/>
  <c r="F14" i="15"/>
  <c r="E14" i="15"/>
  <c r="D14" i="15"/>
  <c r="C14" i="15"/>
  <c r="F12" i="15"/>
  <c r="C12" i="15"/>
  <c r="C5" i="15"/>
  <c r="H14" i="14"/>
  <c r="G14" i="14"/>
  <c r="F14" i="14"/>
  <c r="E14" i="14"/>
  <c r="D14" i="14"/>
  <c r="C14" i="14"/>
  <c r="F12" i="14"/>
  <c r="C12" i="14"/>
  <c r="C5" i="14"/>
  <c r="H14" i="13" l="1"/>
  <c r="G14" i="13"/>
  <c r="F14" i="13"/>
  <c r="E14" i="13"/>
  <c r="D14" i="13"/>
  <c r="C14" i="13"/>
  <c r="F12" i="13"/>
  <c r="C12" i="13"/>
  <c r="H14" i="12"/>
  <c r="G14" i="12"/>
  <c r="F14" i="12"/>
  <c r="E14" i="12"/>
  <c r="D14" i="12"/>
  <c r="C14" i="12"/>
  <c r="F12" i="12"/>
  <c r="C12" i="12"/>
  <c r="H14" i="11"/>
  <c r="G14" i="11"/>
  <c r="F14" i="11"/>
  <c r="E14" i="11"/>
  <c r="D14" i="11"/>
  <c r="C14" i="11"/>
  <c r="F12" i="11"/>
  <c r="C12" i="11"/>
  <c r="E14" i="10"/>
  <c r="H14" i="10"/>
  <c r="F14" i="10"/>
  <c r="G14" i="10"/>
  <c r="D14" i="10"/>
  <c r="C14" i="10"/>
  <c r="F12" i="10"/>
  <c r="C12" i="10"/>
  <c r="C5" i="13"/>
  <c r="C5" i="12"/>
  <c r="C5" i="11"/>
</calcChain>
</file>

<file path=xl/sharedStrings.xml><?xml version="1.0" encoding="utf-8"?>
<sst xmlns="http://schemas.openxmlformats.org/spreadsheetml/2006/main" count="340" uniqueCount="71">
  <si>
    <t xml:space="preserve"> </t>
  </si>
  <si>
    <t>EFTA</t>
  </si>
  <si>
    <t>EUROPEAN UNION</t>
  </si>
  <si>
    <t>% change</t>
  </si>
  <si>
    <t>PRESS RELEASE</t>
  </si>
  <si>
    <t>EU + EFTA + UK</t>
  </si>
  <si>
    <t>EU14 + EFTA + UK</t>
  </si>
  <si>
    <t>Austria</t>
  </si>
  <si>
    <t>Belgium</t>
  </si>
  <si>
    <t>Croatia</t>
  </si>
  <si>
    <t>Cyprus</t>
  </si>
  <si>
    <t>Czech Republic</t>
  </si>
  <si>
    <t>Denmark</t>
  </si>
  <si>
    <t>Finland</t>
  </si>
  <si>
    <t>France</t>
  </si>
  <si>
    <t>Germany</t>
  </si>
  <si>
    <t>Greece</t>
  </si>
  <si>
    <t>Hungary</t>
  </si>
  <si>
    <t>Ireland</t>
  </si>
  <si>
    <t>Italy</t>
  </si>
  <si>
    <t>Luxembourg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</si>
  <si>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</si>
  <si>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</si>
  <si>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</si>
  <si>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</si>
  <si>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</si>
  <si>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</si>
  <si>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</si>
  <si>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</si>
  <si>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Iceland</t>
  </si>
  <si>
    <t>Norway</t>
  </si>
  <si>
    <t>Switzerland</t>
  </si>
  <si>
    <t>United Kingdom</t>
  </si>
  <si>
    <r>
      <t>SOURCE:</t>
    </r>
    <r>
      <rPr>
        <b/>
        <sz val="9"/>
        <color theme="1" tint="0.499984740745262"/>
        <rFont val="Arial"/>
        <family val="2"/>
      </rPr>
      <t xml:space="preserve"> NATIONAL AUTOMOBILE MANUFACTURERS' ASSOCIATIONS </t>
    </r>
  </si>
  <si>
    <t>Units</t>
  </si>
  <si>
    <t>Lithuania</t>
  </si>
  <si>
    <t>PRESS EMBARGO FOR ALL DATA</t>
  </si>
  <si>
    <t>EU14</t>
  </si>
  <si>
    <t>EU12</t>
  </si>
  <si>
    <t>EUROPEAN UNION + EFTA + UK</t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</si>
  <si>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Estimates</t>
    </r>
  </si>
  <si>
    <r>
      <t>BATTERY ELECTRIC VEHICLES (BEV)</t>
    </r>
    <r>
      <rPr>
        <b/>
        <vertAlign val="superscript"/>
        <sz val="14"/>
        <color theme="3"/>
        <rFont val="Arial"/>
        <family val="2"/>
      </rPr>
      <t>1</t>
    </r>
  </si>
  <si>
    <r>
      <t>Bulgaria</t>
    </r>
    <r>
      <rPr>
        <vertAlign val="superscript"/>
        <sz val="11"/>
        <color theme="2" tint="-0.89996032593768116"/>
        <rFont val="Arial"/>
        <family val="2"/>
      </rPr>
      <t>2</t>
    </r>
  </si>
  <si>
    <r>
      <t>PLUG-IN HYBRID ELECTRIC VEHICLES (PHEV)</t>
    </r>
    <r>
      <rPr>
        <b/>
        <vertAlign val="superscript"/>
        <sz val="14"/>
        <color theme="3"/>
        <rFont val="Arial"/>
        <family val="2"/>
      </rPr>
      <t>1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</si>
  <si>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Includes extended-range electric vehicle (EREV)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</si>
  <si>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Includes fuel cell electric vehicles (FCEV)</t>
    </r>
  </si>
  <si>
    <r>
      <t>HYBRID ELECTRIC VEHICLES (HEV)</t>
    </r>
    <r>
      <rPr>
        <b/>
        <vertAlign val="superscript"/>
        <sz val="14"/>
        <color theme="3"/>
        <rFont val="Arial"/>
        <family val="2"/>
      </rPr>
      <t>1</t>
    </r>
  </si>
  <si>
    <t>NATURAL GAS VEHICLES (NGV)</t>
  </si>
  <si>
    <r>
      <t>OTHER ALTERNATIVELY-POWERED VEHICLES</t>
    </r>
    <r>
      <rPr>
        <b/>
        <vertAlign val="superscript"/>
        <sz val="14"/>
        <color theme="3"/>
        <rFont val="Arial"/>
        <family val="2"/>
      </rPr>
      <t>1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</si>
  <si>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Includes LPG, ethanol (E85) and other fuels</t>
    </r>
  </si>
  <si>
    <t>PETROL</t>
  </si>
  <si>
    <t>DIESEL</t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</si>
  <si>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Estimates</t>
    </r>
  </si>
  <si>
    <r>
      <rPr>
        <vertAlign val="superscript"/>
        <sz val="8.5"/>
        <color rgb="FF7F7F7F"/>
        <rFont val="Arial"/>
        <family val="2"/>
      </rPr>
      <t>2</t>
    </r>
    <r>
      <rPr>
        <sz val="8.5"/>
        <color rgb="FF7F7F7F"/>
        <rFont val="Arial"/>
        <family val="2"/>
      </rPr>
      <t>Includes biofuels</t>
    </r>
  </si>
  <si>
    <r>
      <t>Bulgaria</t>
    </r>
    <r>
      <rPr>
        <vertAlign val="superscript"/>
        <sz val="11"/>
        <color theme="2" tint="-0.89996032593768116"/>
        <rFont val="Arial"/>
        <family val="2"/>
      </rPr>
      <t>1</t>
    </r>
  </si>
  <si>
    <r>
      <t>Poland</t>
    </r>
    <r>
      <rPr>
        <vertAlign val="superscript"/>
        <sz val="11"/>
        <color theme="2" tint="-0.89996032593768116"/>
        <rFont val="Arial"/>
        <family val="2"/>
      </rPr>
      <t>2</t>
    </r>
  </si>
  <si>
    <r>
      <t>Latvia</t>
    </r>
    <r>
      <rPr>
        <vertAlign val="superscript"/>
        <sz val="11"/>
        <color theme="2" tint="-0.89996032593768116"/>
        <rFont val="Arial"/>
        <family val="2"/>
      </rPr>
      <t>1</t>
    </r>
  </si>
  <si>
    <r>
      <t>Latvia</t>
    </r>
    <r>
      <rPr>
        <vertAlign val="superscript"/>
        <sz val="11"/>
        <color theme="2" tint="-0.89996032593768116"/>
        <rFont val="Arial"/>
        <family val="2"/>
      </rPr>
      <t>2</t>
    </r>
  </si>
  <si>
    <t>22/21</t>
  </si>
  <si>
    <t>2022</t>
  </si>
  <si>
    <r>
      <t>Romania</t>
    </r>
    <r>
      <rPr>
        <vertAlign val="superscript"/>
        <sz val="11"/>
        <color theme="2" tint="-0.89996032593768116"/>
        <rFont val="Arial"/>
        <family val="2"/>
      </rPr>
      <t>3</t>
    </r>
  </si>
  <si>
    <r>
      <t>Netherlands</t>
    </r>
    <r>
      <rPr>
        <vertAlign val="superscript"/>
        <sz val="11"/>
        <color theme="2" tint="-0.89996032593768116"/>
        <rFont val="Arial"/>
        <family val="2"/>
      </rPr>
      <t>2</t>
    </r>
  </si>
  <si>
    <r>
      <rPr>
        <vertAlign val="superscript"/>
        <sz val="8.5"/>
        <color theme="1" tint="0.499984740745262"/>
        <rFont val="Arial"/>
        <family val="2"/>
      </rPr>
      <t>1</t>
    </r>
    <r>
      <rPr>
        <sz val="8.5"/>
        <color theme="1" tint="0.499984740745262"/>
        <rFont val="Arial"/>
        <family val="2"/>
      </rPr>
      <t xml:space="preserve"> Includes full and mild hybrids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</si>
  <si>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>Includes PHEVs</t>
    </r>
  </si>
  <si>
    <r>
      <t>Hungary</t>
    </r>
    <r>
      <rPr>
        <vertAlign val="superscript"/>
        <sz val="11"/>
        <color theme="2" tint="-0.89996032593768116"/>
        <rFont val="Arial"/>
        <family val="2"/>
      </rPr>
      <t>2</t>
    </r>
  </si>
  <si>
    <r>
      <t>Switzerland</t>
    </r>
    <r>
      <rPr>
        <vertAlign val="superscript"/>
        <sz val="11"/>
        <color theme="2" tint="-0.89996032593768116"/>
        <rFont val="Arial"/>
        <family val="2"/>
      </rPr>
      <t>2</t>
    </r>
  </si>
  <si>
    <r>
      <t>Estonia</t>
    </r>
    <r>
      <rPr>
        <vertAlign val="superscript"/>
        <sz val="11"/>
        <color theme="2" tint="-0.89996032593768116"/>
        <rFont val="Arial"/>
        <family val="2"/>
      </rPr>
      <t>2</t>
    </r>
  </si>
  <si>
    <r>
      <t>Estonia</t>
    </r>
    <r>
      <rPr>
        <vertAlign val="superscript"/>
        <sz val="11"/>
        <color theme="2" tint="-0.89996032593768116"/>
        <rFont val="Arial"/>
        <family val="2"/>
      </rPr>
      <t>1</t>
    </r>
  </si>
  <si>
    <t>8.00am CET (7.00am GMT), 1 February 2023</t>
  </si>
  <si>
    <t>Q4</t>
  </si>
  <si>
    <t>Q1-Q4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</si>
</sst>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+0.0;\-0.0"/>
    <numFmt numFmtId="165" formatCode="\+#,##0.0;\-#,##0.0"/>
  </numFmts>
  <fonts count="42"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Corbel"/>
      <family val="2"/>
    </font>
    <font>
      <sz val="10"/>
      <name val="Arial"/>
      <family val="2"/>
    </font>
    <font>
      <b/>
      <sz val="9"/>
      <color indexed="23"/>
      <name val="Corbel"/>
      <family val="2"/>
    </font>
    <font>
      <b/>
      <sz val="24"/>
      <name val="Arial"/>
      <family val="2"/>
    </font>
    <font>
      <b/>
      <sz val="14"/>
      <color indexed="10"/>
      <name val="Arial"/>
      <family val="2"/>
    </font>
    <font>
      <b/>
      <sz val="9"/>
      <color indexed="23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9.5"/>
      <color rgb="FF7F7F7F"/>
      <name val="Arial"/>
      <family val="2"/>
    </font>
    <font>
      <i/>
      <sz val="9"/>
      <color rgb="FF7F7F7F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14"/>
      <color theme="4"/>
      <name val="Arial"/>
      <family val="2"/>
    </font>
    <font>
      <b/>
      <sz val="11"/>
      <color theme="0"/>
      <name val="Arial"/>
      <family val="2"/>
    </font>
    <font>
      <b/>
      <sz val="11"/>
      <color theme="3"/>
      <name val="Arial"/>
      <family val="2"/>
    </font>
    <font>
      <sz val="11"/>
      <color theme="2" tint="-0.89999084444715716"/>
      <name val="Arial"/>
      <family val="2"/>
    </font>
    <font>
      <sz val="9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i/>
      <sz val="9.5"/>
      <color theme="1" tint="0.499984740745262"/>
      <name val="Arial"/>
      <family val="2"/>
    </font>
    <font>
      <sz val="8.5"/>
      <color theme="1" tint="0.499984740745262"/>
      <name val="Arial"/>
      <family val="2"/>
    </font>
    <font>
      <sz val="10"/>
      <color theme="1" tint="0.499984740745262"/>
      <name val="Arial "/>
    </font>
    <font>
      <b/>
      <u/>
      <sz val="12"/>
      <color theme="4"/>
      <name val="Arial "/>
    </font>
    <font>
      <b/>
      <sz val="12"/>
      <color theme="4"/>
      <name val="Arial "/>
    </font>
    <font>
      <vertAlign val="superscript"/>
      <sz val="11"/>
      <color theme="2" tint="-0.89996032593768116"/>
      <name val="Arial"/>
      <family val="2"/>
    </font>
    <font>
      <vertAlign val="superscript"/>
      <sz val="8.5"/>
      <color theme="1" tint="0.499984740745262"/>
      <name val="Arial"/>
      <family val="2"/>
    </font>
    <font>
      <sz val="9.5"/>
      <color rgb="FF7F7F7F"/>
      <name val="Arial"/>
      <family val="2"/>
    </font>
    <font>
      <sz val="14"/>
      <color theme="3"/>
      <name val="Arial"/>
      <family val="2"/>
    </font>
    <font>
      <sz val="14"/>
      <color theme="4"/>
      <name val="Arial"/>
      <family val="2"/>
    </font>
    <font>
      <sz val="16"/>
      <color theme="3"/>
      <name val="Arial Narrow"/>
      <family val="2"/>
    </font>
    <font>
      <sz val="9"/>
      <color rgb="FF7F7F7F"/>
      <name val="Arial"/>
      <family val="2"/>
    </font>
    <font>
      <b/>
      <sz val="14"/>
      <color theme="3"/>
      <name val="Arial"/>
      <family val="2"/>
    </font>
    <font>
      <b/>
      <vertAlign val="superscript"/>
      <sz val="14"/>
      <color theme="3"/>
      <name val="Arial"/>
      <family val="2"/>
    </font>
    <font>
      <sz val="8.5"/>
      <color rgb="FF7F7F7F"/>
      <name val="Arial"/>
      <family val="2"/>
    </font>
    <font>
      <vertAlign val="superscript"/>
      <sz val="8.5"/>
      <color rgb="FF7F7F7F"/>
      <name val="Arial"/>
      <family val="2"/>
    </font>
    <font>
      <sz val="8.5"/>
      <color theme="0" tint="-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2"/>
      </top>
      <bottom/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2" borderId="0" applyNumberFormat="0" applyBorder="0" applyAlignment="0" applyProtection="0"/>
  </cellStyleXfs>
  <cellXfs count="122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3" borderId="0" xfId="0" applyFill="1" applyAlignment="1">
      <alignment vertical="center"/>
    </xf>
    <xf numFmtId="3" fontId="4" fillId="0" borderId="0" xfId="0" applyNumberFormat="1" applyFont="1" applyAlignment="1">
      <alignment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 wrapText="1"/>
    </xf>
    <xf numFmtId="0" fontId="17" fillId="0" borderId="0" xfId="0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3" borderId="10" xfId="0" applyFont="1" applyFill="1" applyBorder="1" applyAlignment="1">
      <alignment vertical="center"/>
    </xf>
    <xf numFmtId="0" fontId="22" fillId="0" borderId="10" xfId="0" applyFont="1" applyBorder="1" applyAlignment="1">
      <alignment horizontal="left" vertical="center"/>
    </xf>
    <xf numFmtId="0" fontId="20" fillId="6" borderId="10" xfId="0" applyFont="1" applyFill="1" applyBorder="1" applyAlignment="1">
      <alignment vertical="center"/>
    </xf>
    <xf numFmtId="0" fontId="25" fillId="0" borderId="0" xfId="2" applyFont="1" applyAlignment="1">
      <alignment vertical="center"/>
    </xf>
    <xf numFmtId="0" fontId="21" fillId="4" borderId="12" xfId="0" applyFont="1" applyFill="1" applyBorder="1" applyAlignment="1">
      <alignment vertical="center"/>
    </xf>
    <xf numFmtId="0" fontId="21" fillId="4" borderId="10" xfId="0" applyFont="1" applyFill="1" applyBorder="1" applyAlignment="1">
      <alignment vertical="center"/>
    </xf>
    <xf numFmtId="49" fontId="23" fillId="0" borderId="0" xfId="2" quotePrefix="1" applyNumberFormat="1" applyFont="1" applyAlignment="1">
      <alignment horizontal="left"/>
    </xf>
    <xf numFmtId="0" fontId="29" fillId="0" borderId="0" xfId="0" applyFont="1" applyAlignment="1">
      <alignment horizontal="center" vertical="center"/>
    </xf>
    <xf numFmtId="49" fontId="26" fillId="0" borderId="0" xfId="2" quotePrefix="1" applyNumberFormat="1" applyFont="1" applyAlignment="1">
      <alignment horizontal="right"/>
    </xf>
    <xf numFmtId="49" fontId="26" fillId="0" borderId="0" xfId="2" quotePrefix="1" applyNumberFormat="1" applyFont="1" applyAlignment="1">
      <alignment horizontal="right" vertical="center" wrapText="1"/>
    </xf>
    <xf numFmtId="0" fontId="32" fillId="0" borderId="0" xfId="2" applyFont="1" applyAlignment="1">
      <alignment vertical="center"/>
    </xf>
    <xf numFmtId="49" fontId="26" fillId="0" borderId="0" xfId="2" quotePrefix="1" applyNumberFormat="1" applyFont="1" applyAlignment="1">
      <alignment horizontal="right" vertical="center"/>
    </xf>
    <xf numFmtId="49" fontId="26" fillId="0" borderId="0" xfId="2" quotePrefix="1" applyNumberFormat="1" applyFont="1" applyAlignment="1">
      <alignment vertical="center"/>
    </xf>
    <xf numFmtId="0" fontId="14" fillId="0" borderId="0" xfId="0" applyFont="1" applyAlignment="1">
      <alignment vertical="center"/>
    </xf>
    <xf numFmtId="3" fontId="22" fillId="0" borderId="1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22" fillId="3" borderId="13" xfId="0" applyNumberFormat="1" applyFont="1" applyFill="1" applyBorder="1" applyAlignment="1">
      <alignment vertical="center"/>
    </xf>
    <xf numFmtId="3" fontId="22" fillId="3" borderId="0" xfId="0" applyNumberFormat="1" applyFont="1" applyFill="1" applyAlignment="1">
      <alignment vertical="center"/>
    </xf>
    <xf numFmtId="0" fontId="20" fillId="5" borderId="10" xfId="4" applyFont="1" applyFill="1" applyBorder="1" applyAlignment="1">
      <alignment vertical="center"/>
    </xf>
    <xf numFmtId="3" fontId="20" fillId="5" borderId="13" xfId="4" applyNumberFormat="1" applyFont="1" applyFill="1" applyBorder="1" applyAlignment="1">
      <alignment vertical="center"/>
    </xf>
    <xf numFmtId="3" fontId="20" fillId="5" borderId="0" xfId="4" applyNumberFormat="1" applyFont="1" applyFill="1" applyBorder="1" applyAlignment="1">
      <alignment vertical="center"/>
    </xf>
    <xf numFmtId="3" fontId="21" fillId="4" borderId="13" xfId="0" applyNumberFormat="1" applyFont="1" applyFill="1" applyBorder="1" applyAlignment="1">
      <alignment vertical="center"/>
    </xf>
    <xf numFmtId="3" fontId="21" fillId="4" borderId="0" xfId="0" applyNumberFormat="1" applyFont="1" applyFill="1" applyAlignment="1">
      <alignment vertical="center"/>
    </xf>
    <xf numFmtId="3" fontId="20" fillId="6" borderId="13" xfId="0" applyNumberFormat="1" applyFont="1" applyFill="1" applyBorder="1" applyAlignment="1">
      <alignment vertical="center"/>
    </xf>
    <xf numFmtId="3" fontId="20" fillId="6" borderId="0" xfId="0" applyNumberFormat="1" applyFont="1" applyFill="1" applyAlignment="1">
      <alignment vertical="center"/>
    </xf>
    <xf numFmtId="3" fontId="21" fillId="4" borderId="14" xfId="0" applyNumberFormat="1" applyFont="1" applyFill="1" applyBorder="1" applyAlignment="1">
      <alignment vertical="center"/>
    </xf>
    <xf numFmtId="3" fontId="21" fillId="4" borderId="11" xfId="0" applyNumberFormat="1" applyFont="1" applyFill="1" applyBorder="1" applyAlignment="1">
      <alignment vertical="center"/>
    </xf>
    <xf numFmtId="164" fontId="22" fillId="0" borderId="10" xfId="1" applyNumberFormat="1" applyFont="1" applyBorder="1" applyAlignment="1">
      <alignment vertical="center"/>
    </xf>
    <xf numFmtId="164" fontId="22" fillId="0" borderId="10" xfId="0" applyNumberFormat="1" applyFont="1" applyBorder="1" applyAlignment="1">
      <alignment vertical="center"/>
    </xf>
    <xf numFmtId="164" fontId="22" fillId="3" borderId="10" xfId="0" applyNumberFormat="1" applyFont="1" applyFill="1" applyBorder="1" applyAlignment="1">
      <alignment vertical="center"/>
    </xf>
    <xf numFmtId="164" fontId="20" fillId="5" borderId="10" xfId="4" applyNumberFormat="1" applyFont="1" applyFill="1" applyBorder="1" applyAlignment="1">
      <alignment vertical="center"/>
    </xf>
    <xf numFmtId="164" fontId="21" fillId="4" borderId="10" xfId="0" applyNumberFormat="1" applyFont="1" applyFill="1" applyBorder="1" applyAlignment="1">
      <alignment vertical="center"/>
    </xf>
    <xf numFmtId="164" fontId="20" fillId="6" borderId="10" xfId="0" applyNumberFormat="1" applyFont="1" applyFill="1" applyBorder="1" applyAlignment="1">
      <alignment vertical="center"/>
    </xf>
    <xf numFmtId="164" fontId="21" fillId="4" borderId="12" xfId="0" applyNumberFormat="1" applyFont="1" applyFill="1" applyBorder="1" applyAlignment="1">
      <alignment vertical="center"/>
    </xf>
    <xf numFmtId="164" fontId="22" fillId="0" borderId="0" xfId="1" applyNumberFormat="1" applyFont="1" applyBorder="1" applyAlignment="1">
      <alignment vertical="center"/>
    </xf>
    <xf numFmtId="164" fontId="22" fillId="0" borderId="0" xfId="0" applyNumberFormat="1" applyFont="1" applyAlignment="1">
      <alignment vertical="center"/>
    </xf>
    <xf numFmtId="164" fontId="22" fillId="3" borderId="0" xfId="0" applyNumberFormat="1" applyFont="1" applyFill="1" applyAlignment="1">
      <alignment vertical="center"/>
    </xf>
    <xf numFmtId="164" fontId="20" fillId="5" borderId="0" xfId="4" applyNumberFormat="1" applyFont="1" applyFill="1" applyBorder="1" applyAlignment="1">
      <alignment vertical="center"/>
    </xf>
    <xf numFmtId="164" fontId="21" fillId="4" borderId="0" xfId="0" applyNumberFormat="1" applyFont="1" applyFill="1" applyAlignment="1">
      <alignment vertical="center"/>
    </xf>
    <xf numFmtId="164" fontId="20" fillId="6" borderId="0" xfId="0" applyNumberFormat="1" applyFont="1" applyFill="1" applyAlignment="1">
      <alignment vertical="center"/>
    </xf>
    <xf numFmtId="164" fontId="21" fillId="4" borderId="11" xfId="0" applyNumberFormat="1" applyFont="1" applyFill="1" applyBorder="1" applyAlignment="1">
      <alignment vertical="center"/>
    </xf>
    <xf numFmtId="164" fontId="21" fillId="6" borderId="17" xfId="0" applyNumberFormat="1" applyFont="1" applyFill="1" applyBorder="1" applyAlignment="1">
      <alignment horizontal="right" vertical="center" wrapText="1"/>
    </xf>
    <xf numFmtId="49" fontId="20" fillId="6" borderId="17" xfId="0" applyNumberFormat="1" applyFont="1" applyFill="1" applyBorder="1" applyAlignment="1">
      <alignment horizontal="center" vertical="center" wrapText="1"/>
    </xf>
    <xf numFmtId="0" fontId="21" fillId="6" borderId="17" xfId="0" applyFont="1" applyFill="1" applyBorder="1" applyAlignment="1">
      <alignment horizontal="right" vertical="center" wrapText="1"/>
    </xf>
    <xf numFmtId="0" fontId="20" fillId="6" borderId="0" xfId="0" applyFont="1" applyFill="1" applyAlignment="1">
      <alignment horizontal="center" vertical="center" wrapText="1"/>
    </xf>
    <xf numFmtId="164" fontId="21" fillId="6" borderId="19" xfId="0" applyNumberFormat="1" applyFont="1" applyFill="1" applyBorder="1" applyAlignment="1">
      <alignment horizontal="right" vertical="center" wrapText="1"/>
    </xf>
    <xf numFmtId="49" fontId="21" fillId="6" borderId="19" xfId="0" applyNumberFormat="1" applyFont="1" applyFill="1" applyBorder="1" applyAlignment="1">
      <alignment horizontal="right" vertical="center" wrapText="1"/>
    </xf>
    <xf numFmtId="0" fontId="27" fillId="0" borderId="0" xfId="2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6" fillId="0" borderId="0" xfId="2" applyFont="1" applyAlignment="1">
      <alignment vertical="center"/>
    </xf>
    <xf numFmtId="49" fontId="36" fillId="0" borderId="0" xfId="2" quotePrefix="1" applyNumberFormat="1" applyFont="1" applyAlignment="1">
      <alignment horizontal="left" vertical="center"/>
    </xf>
    <xf numFmtId="49" fontId="0" fillId="0" borderId="0" xfId="0" applyNumberFormat="1" applyAlignment="1">
      <alignment vertical="center" wrapText="1"/>
    </xf>
    <xf numFmtId="0" fontId="3" fillId="0" borderId="0" xfId="0" applyFont="1" applyAlignment="1">
      <alignment vertical="center"/>
    </xf>
    <xf numFmtId="49" fontId="41" fillId="0" borderId="0" xfId="2" quotePrefix="1" applyNumberFormat="1" applyFont="1" applyAlignment="1">
      <alignment horizontal="right" vertical="center"/>
    </xf>
    <xf numFmtId="165" fontId="22" fillId="0" borderId="10" xfId="1" applyNumberFormat="1" applyFont="1" applyBorder="1" applyAlignment="1">
      <alignment vertical="center"/>
    </xf>
    <xf numFmtId="165" fontId="22" fillId="0" borderId="10" xfId="0" applyNumberFormat="1" applyFont="1" applyBorder="1" applyAlignment="1">
      <alignment vertical="center"/>
    </xf>
    <xf numFmtId="165" fontId="22" fillId="3" borderId="10" xfId="0" applyNumberFormat="1" applyFont="1" applyFill="1" applyBorder="1" applyAlignment="1">
      <alignment vertical="center"/>
    </xf>
    <xf numFmtId="165" fontId="20" fillId="5" borderId="10" xfId="4" applyNumberFormat="1" applyFont="1" applyFill="1" applyBorder="1" applyAlignment="1">
      <alignment vertical="center"/>
    </xf>
    <xf numFmtId="165" fontId="21" fillId="4" borderId="10" xfId="0" applyNumberFormat="1" applyFont="1" applyFill="1" applyBorder="1" applyAlignment="1">
      <alignment vertical="center"/>
    </xf>
    <xf numFmtId="165" fontId="20" fillId="6" borderId="10" xfId="0" applyNumberFormat="1" applyFont="1" applyFill="1" applyBorder="1" applyAlignment="1">
      <alignment vertical="center"/>
    </xf>
    <xf numFmtId="165" fontId="21" fillId="4" borderId="12" xfId="0" applyNumberFormat="1" applyFont="1" applyFill="1" applyBorder="1" applyAlignment="1">
      <alignment vertical="center"/>
    </xf>
    <xf numFmtId="165" fontId="22" fillId="0" borderId="0" xfId="1" applyNumberFormat="1" applyFont="1" applyBorder="1" applyAlignment="1">
      <alignment vertical="center"/>
    </xf>
    <xf numFmtId="165" fontId="22" fillId="0" borderId="0" xfId="0" applyNumberFormat="1" applyFont="1" applyAlignment="1">
      <alignment vertical="center"/>
    </xf>
    <xf numFmtId="165" fontId="22" fillId="3" borderId="0" xfId="0" applyNumberFormat="1" applyFont="1" applyFill="1" applyAlignment="1">
      <alignment vertical="center"/>
    </xf>
    <xf numFmtId="165" fontId="20" fillId="5" borderId="0" xfId="4" applyNumberFormat="1" applyFont="1" applyFill="1" applyBorder="1" applyAlignment="1">
      <alignment vertical="center"/>
    </xf>
    <xf numFmtId="165" fontId="21" fillId="4" borderId="0" xfId="0" applyNumberFormat="1" applyFont="1" applyFill="1" applyAlignment="1">
      <alignment vertical="center"/>
    </xf>
    <xf numFmtId="165" fontId="20" fillId="6" borderId="0" xfId="0" applyNumberFormat="1" applyFont="1" applyFill="1" applyAlignment="1">
      <alignment vertical="center"/>
    </xf>
    <xf numFmtId="165" fontId="21" fillId="4" borderId="11" xfId="0" applyNumberFormat="1" applyFont="1" applyFill="1" applyBorder="1" applyAlignment="1">
      <alignment vertical="center"/>
    </xf>
    <xf numFmtId="0" fontId="39" fillId="0" borderId="0" xfId="2" applyFont="1" applyAlignment="1">
      <alignment horizontal="right" vertical="center"/>
    </xf>
    <xf numFmtId="49" fontId="26" fillId="0" borderId="0" xfId="2" quotePrefix="1" applyNumberFormat="1" applyFont="1" applyAlignment="1">
      <alignment vertical="center" wrapText="1"/>
    </xf>
    <xf numFmtId="0" fontId="39" fillId="0" borderId="20" xfId="2" quotePrefix="1" applyFont="1" applyBorder="1" applyAlignment="1">
      <alignment vertical="center" wrapText="1"/>
    </xf>
    <xf numFmtId="0" fontId="39" fillId="0" borderId="20" xfId="2" applyFont="1" applyBorder="1" applyAlignment="1">
      <alignment vertical="center"/>
    </xf>
    <xf numFmtId="0" fontId="39" fillId="0" borderId="0" xfId="2" applyFont="1" applyAlignment="1">
      <alignment vertical="center"/>
    </xf>
    <xf numFmtId="3" fontId="22" fillId="0" borderId="13" xfId="0" applyNumberFormat="1" applyFont="1" applyBorder="1" applyAlignment="1">
      <alignment horizontal="right" vertical="center"/>
    </xf>
    <xf numFmtId="3" fontId="22" fillId="0" borderId="0" xfId="0" applyNumberFormat="1" applyFont="1" applyAlignment="1">
      <alignment horizontal="right" vertical="center"/>
    </xf>
    <xf numFmtId="17" fontId="20" fillId="6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" fontId="20" fillId="6" borderId="18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20" fillId="6" borderId="16" xfId="0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20" fillId="6" borderId="17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33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37" fillId="0" borderId="0" xfId="0" applyFont="1" applyAlignment="1">
      <alignment horizontal="center"/>
    </xf>
  </cellXfs>
  <cellStyles count="5">
    <cellStyle name="20% - Accent5 2" xfId="4" xr:uid="{523141A8-D210-4C83-B066-BC71D6B654FD}"/>
    <cellStyle name="Explanatory Text" xfId="2" builtinId="53"/>
    <cellStyle name="Normal" xfId="0" builtinId="0"/>
    <cellStyle name="Normal 2" xfId="3" xr:uid="{00000000-0005-0000-0000-000004000000}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D0806"/>
      <rgbColor rgb="00FFFFFF"/>
      <rgbColor rgb="00C0C0C0"/>
      <rgbColor rgb="000000D4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ACEA">
      <a:dk1>
        <a:srgbClr val="000000"/>
      </a:dk1>
      <a:lt1>
        <a:srgbClr val="FFFFFF"/>
      </a:lt1>
      <a:dk2>
        <a:srgbClr val="002C41"/>
      </a:dk2>
      <a:lt2>
        <a:srgbClr val="DEDEDE"/>
      </a:lt2>
      <a:accent1>
        <a:srgbClr val="00C4DA"/>
      </a:accent1>
      <a:accent2>
        <a:srgbClr val="1A4461"/>
      </a:accent2>
      <a:accent3>
        <a:srgbClr val="1C7477"/>
      </a:accent3>
      <a:accent4>
        <a:srgbClr val="BE3A46"/>
      </a:accent4>
      <a:accent5>
        <a:srgbClr val="DDC44B"/>
      </a:accent5>
      <a:accent6>
        <a:srgbClr val="FFA878"/>
      </a:accent6>
      <a:hlink>
        <a:srgbClr val="2B3E97"/>
      </a:hlink>
      <a:folHlink>
        <a:srgbClr val="497F5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C0018-3F7E-436B-8339-4AFA47068315}">
  <sheetPr>
    <pageSetUpPr autoPageBreaks="0"/>
  </sheetPr>
  <dimension ref="A1:Q79"/>
  <sheetViews>
    <sheetView showGridLines="0" tabSelected="1" view="pageLayout" topLeftCell="A18" zoomScale="80" zoomScaleNormal="100" zoomScaleSheetLayoutView="110" zoomScalePageLayoutView="80" workbookViewId="0">
      <selection activeCell="A35" sqref="A35"/>
    </sheetView>
  </sheetViews>
  <sheetFormatPr defaultColWidth="9.07421875" defaultRowHeight="15" customHeight="1"/>
  <cols>
    <col min="1" max="1" width="10.69140625" style="3" customWidth="1"/>
    <col min="2" max="2" width="27.84375" style="5" customWidth="1"/>
    <col min="3" max="4" width="12.69140625" style="5" customWidth="1"/>
    <col min="5" max="5" width="15.69140625" style="5" customWidth="1"/>
    <col min="6" max="7" width="12.69140625" style="5" customWidth="1"/>
    <col min="8" max="8" width="15.69140625" style="5" customWidth="1"/>
    <col min="9" max="9" width="5.69140625" style="5" customWidth="1"/>
    <col min="10" max="11" width="11.69140625" style="5" customWidth="1"/>
    <col min="12" max="13" width="10.69140625" style="5" customWidth="1"/>
    <col min="14" max="16" width="9.07421875" style="5" customWidth="1"/>
    <col min="17" max="16384" width="9.07421875" style="5"/>
  </cols>
  <sheetData>
    <row r="1" spans="1:13" ht="30">
      <c r="A1" s="2"/>
      <c r="B1" s="6"/>
      <c r="C1" s="108" t="s">
        <v>4</v>
      </c>
      <c r="D1" s="108"/>
      <c r="E1" s="108"/>
      <c r="F1" s="108"/>
      <c r="G1" s="108"/>
      <c r="H1" s="108"/>
    </row>
    <row r="2" spans="1:13" ht="15.65" customHeight="1">
      <c r="A2" s="2"/>
      <c r="B2" s="6"/>
    </row>
    <row r="3" spans="1:13" ht="2.7" customHeight="1">
      <c r="A3" s="2"/>
      <c r="B3" s="6"/>
      <c r="C3" s="109"/>
      <c r="D3" s="110"/>
      <c r="E3" s="110"/>
      <c r="F3" s="110"/>
      <c r="G3" s="110"/>
      <c r="H3" s="111"/>
    </row>
    <row r="4" spans="1:13" ht="18" customHeight="1">
      <c r="A4" s="4"/>
      <c r="B4" s="6"/>
      <c r="C4" s="112" t="s">
        <v>36</v>
      </c>
      <c r="D4" s="113"/>
      <c r="E4" s="113"/>
      <c r="F4" s="113"/>
      <c r="G4" s="113"/>
      <c r="H4" s="114"/>
    </row>
    <row r="5" spans="1:13" ht="18" customHeight="1">
      <c r="A5" s="4"/>
      <c r="B5" s="6"/>
      <c r="C5" s="115" t="s">
        <v>68</v>
      </c>
      <c r="D5" s="116"/>
      <c r="E5" s="116"/>
      <c r="F5" s="116"/>
      <c r="G5" s="116"/>
      <c r="H5" s="117"/>
    </row>
    <row r="6" spans="1:13" ht="2.7" customHeight="1">
      <c r="A6" s="4"/>
      <c r="B6" s="6"/>
      <c r="C6" s="118"/>
      <c r="D6" s="119"/>
      <c r="E6" s="119"/>
      <c r="F6" s="119"/>
      <c r="G6" s="119"/>
      <c r="H6" s="120"/>
    </row>
    <row r="7" spans="1:13" ht="15" customHeight="1">
      <c r="A7" s="4"/>
      <c r="B7" s="6"/>
    </row>
    <row r="8" spans="1:13" ht="18" customHeight="1">
      <c r="A8" s="7"/>
      <c r="B8" s="5" t="s">
        <v>0</v>
      </c>
      <c r="C8" s="106" t="s">
        <v>41</v>
      </c>
      <c r="D8" s="106"/>
      <c r="E8" s="106"/>
      <c r="F8" s="106"/>
      <c r="G8" s="106"/>
      <c r="H8" s="106"/>
    </row>
    <row r="9" spans="1:13" ht="21.45" customHeight="1">
      <c r="A9" s="7"/>
      <c r="C9" s="107" t="s">
        <v>39</v>
      </c>
      <c r="D9" s="107"/>
      <c r="E9" s="107"/>
      <c r="F9" s="107"/>
      <c r="G9" s="107"/>
      <c r="H9" s="107"/>
    </row>
    <row r="10" spans="1:13" ht="12.4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00" t="s">
        <v>69</v>
      </c>
      <c r="D12" s="101"/>
      <c r="E12" s="102"/>
      <c r="F12" s="103" t="s">
        <v>70</v>
      </c>
      <c r="G12" s="101"/>
      <c r="H12" s="104"/>
      <c r="I12" s="11"/>
    </row>
    <row r="13" spans="1:13" ht="15" customHeight="1">
      <c r="A13" s="5"/>
      <c r="B13" s="36"/>
      <c r="C13" s="98" t="s">
        <v>34</v>
      </c>
      <c r="D13" s="99"/>
      <c r="E13" s="68" t="s">
        <v>3</v>
      </c>
      <c r="F13" s="105" t="s">
        <v>34</v>
      </c>
      <c r="G13" s="99"/>
      <c r="H13" s="64" t="s">
        <v>3</v>
      </c>
    </row>
    <row r="14" spans="1:13" ht="15" customHeight="1">
      <c r="A14" s="5"/>
      <c r="B14" s="36"/>
      <c r="C14" s="67">
        <v>2022</v>
      </c>
      <c r="D14" s="67">
        <v>2021</v>
      </c>
      <c r="E14" s="69" t="s">
        <v>58</v>
      </c>
      <c r="F14" s="65" t="s">
        <v>59</v>
      </c>
      <c r="G14" s="67">
        <v>2021</v>
      </c>
      <c r="H14" s="66" t="s">
        <v>58</v>
      </c>
    </row>
    <row r="15" spans="1:13" ht="14.15">
      <c r="A15" s="5"/>
      <c r="B15" s="21" t="s">
        <v>7</v>
      </c>
      <c r="C15" s="37">
        <v>10061</v>
      </c>
      <c r="D15" s="38">
        <v>9237</v>
      </c>
      <c r="E15" s="50">
        <v>8.9206452311356497</v>
      </c>
      <c r="F15" s="37">
        <v>34179</v>
      </c>
      <c r="G15" s="38">
        <v>33380</v>
      </c>
      <c r="H15" s="57">
        <v>2.3936488915518273</v>
      </c>
      <c r="I15" s="12"/>
    </row>
    <row r="16" spans="1:13" ht="15" customHeight="1">
      <c r="A16" s="5"/>
      <c r="B16" s="22" t="s">
        <v>8</v>
      </c>
      <c r="C16" s="37">
        <v>11783</v>
      </c>
      <c r="D16" s="38">
        <v>7381</v>
      </c>
      <c r="E16" s="51">
        <v>59.639615228288847</v>
      </c>
      <c r="F16" s="37">
        <v>37638</v>
      </c>
      <c r="G16" s="38">
        <v>22677</v>
      </c>
      <c r="H16" s="58">
        <v>65.974335229527711</v>
      </c>
      <c r="I16" s="12"/>
    </row>
    <row r="17" spans="1:9" ht="15.45">
      <c r="A17" s="5"/>
      <c r="B17" s="22" t="s">
        <v>42</v>
      </c>
      <c r="C17" s="37">
        <v>325</v>
      </c>
      <c r="D17" s="38">
        <v>190</v>
      </c>
      <c r="E17" s="51">
        <v>71.05263157894737</v>
      </c>
      <c r="F17" s="37">
        <v>1002</v>
      </c>
      <c r="G17" s="38">
        <v>433</v>
      </c>
      <c r="H17" s="58">
        <v>131.40877598152426</v>
      </c>
      <c r="I17" s="12"/>
    </row>
    <row r="18" spans="1:9" ht="15" customHeight="1">
      <c r="A18" s="5"/>
      <c r="B18" s="22" t="s">
        <v>9</v>
      </c>
      <c r="C18" s="37">
        <v>407</v>
      </c>
      <c r="D18" s="38">
        <v>613</v>
      </c>
      <c r="E18" s="51">
        <v>-33.605220228384994</v>
      </c>
      <c r="F18" s="37">
        <v>1369</v>
      </c>
      <c r="G18" s="38">
        <v>1351</v>
      </c>
      <c r="H18" s="58">
        <v>1.3323464100666174</v>
      </c>
      <c r="I18" s="12"/>
    </row>
    <row r="19" spans="1:9" ht="15" customHeight="1">
      <c r="A19" s="5"/>
      <c r="B19" s="22" t="s">
        <v>10</v>
      </c>
      <c r="C19" s="37">
        <v>108</v>
      </c>
      <c r="D19" s="38">
        <v>14</v>
      </c>
      <c r="E19" s="51">
        <v>671.42857142857144</v>
      </c>
      <c r="F19" s="37">
        <v>403</v>
      </c>
      <c r="G19" s="38">
        <v>84</v>
      </c>
      <c r="H19" s="58">
        <v>379.76190476190476</v>
      </c>
      <c r="I19" s="12"/>
    </row>
    <row r="20" spans="1:9" ht="15" customHeight="1">
      <c r="A20" s="5"/>
      <c r="B20" s="22" t="s">
        <v>11</v>
      </c>
      <c r="C20" s="37">
        <v>1025</v>
      </c>
      <c r="D20" s="38">
        <v>830</v>
      </c>
      <c r="E20" s="51">
        <v>23.493975903614459</v>
      </c>
      <c r="F20" s="37">
        <v>3895</v>
      </c>
      <c r="G20" s="38">
        <v>2655</v>
      </c>
      <c r="H20" s="58">
        <v>46.704331450094159</v>
      </c>
      <c r="I20" s="12"/>
    </row>
    <row r="21" spans="1:9" ht="15" customHeight="1">
      <c r="A21" s="5"/>
      <c r="B21" s="22" t="s">
        <v>12</v>
      </c>
      <c r="C21" s="37">
        <v>11290</v>
      </c>
      <c r="D21" s="38">
        <v>9986</v>
      </c>
      <c r="E21" s="51">
        <v>13.058281594231925</v>
      </c>
      <c r="F21" s="37">
        <v>30855</v>
      </c>
      <c r="G21" s="38">
        <v>24998</v>
      </c>
      <c r="H21" s="58">
        <v>23.429874389951198</v>
      </c>
      <c r="I21" s="12"/>
    </row>
    <row r="22" spans="1:9" ht="15" customHeight="1">
      <c r="A22" s="5"/>
      <c r="B22" s="23" t="s">
        <v>66</v>
      </c>
      <c r="C22" s="39">
        <v>202</v>
      </c>
      <c r="D22" s="40">
        <v>121</v>
      </c>
      <c r="E22" s="52">
        <v>66.942148760330582</v>
      </c>
      <c r="F22" s="39">
        <v>731</v>
      </c>
      <c r="G22" s="40">
        <v>484</v>
      </c>
      <c r="H22" s="59">
        <v>51.033057851239668</v>
      </c>
      <c r="I22" s="12"/>
    </row>
    <row r="23" spans="1:9" ht="15" customHeight="1">
      <c r="A23" s="5"/>
      <c r="B23" s="22" t="s">
        <v>13</v>
      </c>
      <c r="C23" s="37">
        <v>4665</v>
      </c>
      <c r="D23" s="38">
        <v>3730</v>
      </c>
      <c r="E23" s="51">
        <v>25.067024128686327</v>
      </c>
      <c r="F23" s="37">
        <v>14530</v>
      </c>
      <c r="G23" s="38">
        <v>10153</v>
      </c>
      <c r="H23" s="58">
        <v>43.11041071604452</v>
      </c>
      <c r="I23" s="12"/>
    </row>
    <row r="24" spans="1:9" ht="15" customHeight="1">
      <c r="A24" s="5"/>
      <c r="B24" s="22" t="s">
        <v>14</v>
      </c>
      <c r="C24" s="37">
        <v>62155</v>
      </c>
      <c r="D24" s="38">
        <v>55222</v>
      </c>
      <c r="E24" s="51">
        <v>12.554778892470392</v>
      </c>
      <c r="F24" s="37">
        <v>203122</v>
      </c>
      <c r="G24" s="38">
        <v>162167</v>
      </c>
      <c r="H24" s="58">
        <v>25.254829897574719</v>
      </c>
      <c r="I24" s="12"/>
    </row>
    <row r="25" spans="1:9" s="13" customFormat="1" ht="15" customHeight="1">
      <c r="A25" s="5"/>
      <c r="B25" s="22" t="s">
        <v>15</v>
      </c>
      <c r="C25" s="37">
        <v>198293</v>
      </c>
      <c r="D25" s="38">
        <v>119368</v>
      </c>
      <c r="E25" s="51">
        <v>66.119060384692716</v>
      </c>
      <c r="F25" s="37">
        <v>471394</v>
      </c>
      <c r="G25" s="38">
        <v>356425</v>
      </c>
      <c r="H25" s="58">
        <v>32.256154871291301</v>
      </c>
      <c r="I25" s="12"/>
    </row>
    <row r="26" spans="1:9" ht="15" customHeight="1">
      <c r="A26" s="5"/>
      <c r="B26" s="22" t="s">
        <v>16</v>
      </c>
      <c r="C26" s="37">
        <v>834</v>
      </c>
      <c r="D26" s="38">
        <v>687</v>
      </c>
      <c r="E26" s="51">
        <v>21.397379912663755</v>
      </c>
      <c r="F26" s="37">
        <v>2827</v>
      </c>
      <c r="G26" s="38">
        <v>2176</v>
      </c>
      <c r="H26" s="58">
        <v>29.917279411764707</v>
      </c>
      <c r="I26" s="12"/>
    </row>
    <row r="27" spans="1:9" ht="15" customHeight="1">
      <c r="A27" s="5"/>
      <c r="B27" s="22" t="s">
        <v>17</v>
      </c>
      <c r="C27" s="37">
        <v>1273</v>
      </c>
      <c r="D27" s="38">
        <v>1985</v>
      </c>
      <c r="E27" s="51">
        <v>-35.869017632241814</v>
      </c>
      <c r="F27" s="37">
        <v>4710</v>
      </c>
      <c r="G27" s="38">
        <v>4312</v>
      </c>
      <c r="H27" s="58">
        <v>9.2300556586270872</v>
      </c>
      <c r="I27" s="12"/>
    </row>
    <row r="28" spans="1:9" ht="15" customHeight="1">
      <c r="A28" s="5"/>
      <c r="B28" s="22" t="s">
        <v>18</v>
      </c>
      <c r="C28" s="37">
        <v>1168</v>
      </c>
      <c r="D28" s="38">
        <v>827</v>
      </c>
      <c r="E28" s="51">
        <v>41.233373639661423</v>
      </c>
      <c r="F28" s="37">
        <v>15678</v>
      </c>
      <c r="G28" s="38">
        <v>8646</v>
      </c>
      <c r="H28" s="58">
        <v>81.332408049965295</v>
      </c>
      <c r="I28" s="12"/>
    </row>
    <row r="29" spans="1:9" ht="15" customHeight="1">
      <c r="A29" s="5"/>
      <c r="B29" s="22" t="s">
        <v>19</v>
      </c>
      <c r="C29" s="37">
        <v>13304</v>
      </c>
      <c r="D29" s="38">
        <v>20206</v>
      </c>
      <c r="E29" s="51">
        <v>-34.158170840344454</v>
      </c>
      <c r="F29" s="37">
        <v>49179</v>
      </c>
      <c r="G29" s="38">
        <v>67284</v>
      </c>
      <c r="H29" s="58">
        <v>-26.908328874621006</v>
      </c>
      <c r="I29" s="12"/>
    </row>
    <row r="30" spans="1:9" ht="15" customHeight="1">
      <c r="A30" s="5"/>
      <c r="B30" s="22" t="s">
        <v>57</v>
      </c>
      <c r="C30" s="37">
        <v>368</v>
      </c>
      <c r="D30" s="38">
        <v>123</v>
      </c>
      <c r="E30" s="51">
        <v>199.1869918699187</v>
      </c>
      <c r="F30" s="37">
        <v>1068</v>
      </c>
      <c r="G30" s="38">
        <v>414</v>
      </c>
      <c r="H30" s="58">
        <v>157.97101449275362</v>
      </c>
      <c r="I30" s="12"/>
    </row>
    <row r="31" spans="1:9" ht="15" customHeight="1">
      <c r="A31" s="5"/>
      <c r="B31" s="22" t="s">
        <v>35</v>
      </c>
      <c r="C31" s="37">
        <v>384</v>
      </c>
      <c r="D31" s="38">
        <v>573</v>
      </c>
      <c r="E31" s="51">
        <v>-32.984293193717278</v>
      </c>
      <c r="F31" s="37">
        <v>1358</v>
      </c>
      <c r="G31" s="38">
        <v>1158</v>
      </c>
      <c r="H31" s="58">
        <v>17.271157167530223</v>
      </c>
      <c r="I31" s="12"/>
    </row>
    <row r="32" spans="1:9" ht="14.15">
      <c r="A32" s="5"/>
      <c r="B32" s="22" t="s">
        <v>20</v>
      </c>
      <c r="C32" s="37">
        <v>1811</v>
      </c>
      <c r="D32" s="38">
        <v>1557</v>
      </c>
      <c r="E32" s="51">
        <v>16.313423249839435</v>
      </c>
      <c r="F32" s="37">
        <v>6393</v>
      </c>
      <c r="G32" s="38">
        <v>4650</v>
      </c>
      <c r="H32" s="58">
        <v>37.483870967741936</v>
      </c>
      <c r="I32" s="12"/>
    </row>
    <row r="33" spans="1:17" ht="15" customHeight="1">
      <c r="A33" s="5"/>
      <c r="B33" s="22" t="s">
        <v>21</v>
      </c>
      <c r="C33" s="37">
        <v>27015</v>
      </c>
      <c r="D33" s="38">
        <v>33877</v>
      </c>
      <c r="E33" s="51">
        <v>-20.255630663872243</v>
      </c>
      <c r="F33" s="37">
        <v>73394</v>
      </c>
      <c r="G33" s="38">
        <v>63780</v>
      </c>
      <c r="H33" s="58">
        <v>15.073690812166824</v>
      </c>
      <c r="I33" s="12"/>
    </row>
    <row r="34" spans="1:17" ht="15" customHeight="1">
      <c r="A34" s="5"/>
      <c r="B34" s="22" t="s">
        <v>22</v>
      </c>
      <c r="C34" s="37">
        <v>3382</v>
      </c>
      <c r="D34" s="38">
        <v>3071</v>
      </c>
      <c r="E34" s="51">
        <v>10.126994464343863</v>
      </c>
      <c r="F34" s="37">
        <v>11334</v>
      </c>
      <c r="G34" s="38">
        <v>7166</v>
      </c>
      <c r="H34" s="58">
        <v>58.163550097683505</v>
      </c>
      <c r="I34" s="12"/>
    </row>
    <row r="35" spans="1:17" ht="15" customHeight="1">
      <c r="A35" s="5"/>
      <c r="B35" s="22" t="s">
        <v>23</v>
      </c>
      <c r="C35" s="37">
        <v>5625</v>
      </c>
      <c r="D35" s="38">
        <v>5421</v>
      </c>
      <c r="E35" s="51">
        <v>3.7631433314886555</v>
      </c>
      <c r="F35" s="37">
        <v>17817</v>
      </c>
      <c r="G35" s="38">
        <v>13260</v>
      </c>
      <c r="H35" s="58">
        <v>34.366515837104075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24</v>
      </c>
      <c r="C36" s="37">
        <v>3919</v>
      </c>
      <c r="D36" s="38">
        <v>4428</v>
      </c>
      <c r="E36" s="51">
        <v>-11.495031616982837</v>
      </c>
      <c r="F36" s="37">
        <v>11638</v>
      </c>
      <c r="G36" s="38">
        <v>6342</v>
      </c>
      <c r="H36" s="58">
        <v>83.506780195521912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25</v>
      </c>
      <c r="C37" s="37">
        <v>399</v>
      </c>
      <c r="D37" s="38">
        <v>390</v>
      </c>
      <c r="E37" s="51">
        <v>2.3076923076923079</v>
      </c>
      <c r="F37" s="37">
        <v>1391</v>
      </c>
      <c r="G37" s="38">
        <v>1105</v>
      </c>
      <c r="H37" s="58">
        <v>25.882352941176475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26</v>
      </c>
      <c r="C38" s="37">
        <v>642</v>
      </c>
      <c r="D38" s="38">
        <v>589</v>
      </c>
      <c r="E38" s="51">
        <v>8.998302207130731</v>
      </c>
      <c r="F38" s="37">
        <v>2293</v>
      </c>
      <c r="G38" s="38">
        <v>1723</v>
      </c>
      <c r="H38" s="58">
        <v>33.08183401044689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27</v>
      </c>
      <c r="C39" s="37">
        <v>9439</v>
      </c>
      <c r="D39" s="38">
        <v>8656</v>
      </c>
      <c r="E39" s="51">
        <v>9.0457486136783736</v>
      </c>
      <c r="F39" s="37">
        <v>30545</v>
      </c>
      <c r="G39" s="38">
        <v>23689</v>
      </c>
      <c r="H39" s="58">
        <v>28.941702900080209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28</v>
      </c>
      <c r="C40" s="37">
        <v>37013</v>
      </c>
      <c r="D40" s="38">
        <v>20085</v>
      </c>
      <c r="E40" s="51">
        <v>84.281802340054767</v>
      </c>
      <c r="F40" s="37">
        <v>95035</v>
      </c>
      <c r="G40" s="38">
        <v>57473</v>
      </c>
      <c r="H40" s="58">
        <v>65.355906251631197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1" t="s">
        <v>2</v>
      </c>
      <c r="C41" s="42">
        <v>406890</v>
      </c>
      <c r="D41" s="43">
        <v>309167</v>
      </c>
      <c r="E41" s="53">
        <v>31.608483440988206</v>
      </c>
      <c r="F41" s="42">
        <v>1123778</v>
      </c>
      <c r="G41" s="43">
        <v>877985</v>
      </c>
      <c r="H41" s="60">
        <v>27.995125201455608</v>
      </c>
      <c r="I41" s="12"/>
    </row>
    <row r="42" spans="1:17" ht="15" customHeight="1">
      <c r="A42" s="5"/>
      <c r="B42" s="28" t="s">
        <v>37</v>
      </c>
      <c r="C42" s="44">
        <v>394456</v>
      </c>
      <c r="D42" s="45">
        <v>296240</v>
      </c>
      <c r="E42" s="54">
        <v>33.15419929786659</v>
      </c>
      <c r="F42" s="44">
        <v>1082586</v>
      </c>
      <c r="G42" s="45">
        <v>850758</v>
      </c>
      <c r="H42" s="61">
        <v>27.249582137341054</v>
      </c>
      <c r="I42" s="12"/>
    </row>
    <row r="43" spans="1:17" ht="15" customHeight="1">
      <c r="A43" s="5"/>
      <c r="B43" s="28" t="s">
        <v>38</v>
      </c>
      <c r="C43" s="44">
        <v>12434</v>
      </c>
      <c r="D43" s="45">
        <v>12927</v>
      </c>
      <c r="E43" s="54">
        <v>-3.8137232149764064</v>
      </c>
      <c r="F43" s="44">
        <v>41192</v>
      </c>
      <c r="G43" s="45">
        <v>27227</v>
      </c>
      <c r="H43" s="61">
        <v>51.290997906489878</v>
      </c>
      <c r="I43" s="12"/>
    </row>
    <row r="44" spans="1:17" ht="15" customHeight="1">
      <c r="A44" s="5"/>
      <c r="B44" s="22" t="s">
        <v>29</v>
      </c>
      <c r="C44" s="37">
        <v>1934</v>
      </c>
      <c r="D44" s="38">
        <v>1206</v>
      </c>
      <c r="E44" s="51">
        <v>60.364842454394697</v>
      </c>
      <c r="F44" s="37">
        <v>5566</v>
      </c>
      <c r="G44" s="38">
        <v>3565</v>
      </c>
      <c r="H44" s="58">
        <v>56.129032258064512</v>
      </c>
      <c r="I44" s="12"/>
    </row>
    <row r="45" spans="1:17" ht="15" customHeight="1">
      <c r="A45" s="5"/>
      <c r="B45" s="22" t="s">
        <v>30</v>
      </c>
      <c r="C45" s="37">
        <v>58356</v>
      </c>
      <c r="D45" s="38">
        <v>33193</v>
      </c>
      <c r="E45" s="51">
        <v>75.808152321272559</v>
      </c>
      <c r="F45" s="37">
        <v>138287</v>
      </c>
      <c r="G45" s="38">
        <v>113751</v>
      </c>
      <c r="H45" s="58">
        <v>21.569920264437236</v>
      </c>
      <c r="I45" s="12"/>
    </row>
    <row r="46" spans="1:17" ht="15" customHeight="1">
      <c r="A46" s="5"/>
      <c r="B46" s="22" t="s">
        <v>31</v>
      </c>
      <c r="C46" s="37">
        <v>13665</v>
      </c>
      <c r="D46" s="38">
        <v>11410</v>
      </c>
      <c r="E46" s="51">
        <v>19.763365468886942</v>
      </c>
      <c r="F46" s="37">
        <v>40245</v>
      </c>
      <c r="G46" s="38">
        <v>31889</v>
      </c>
      <c r="H46" s="58">
        <v>26.20339301953652</v>
      </c>
      <c r="I46" s="12"/>
    </row>
    <row r="47" spans="1:17" ht="15" customHeight="1">
      <c r="A47" s="5"/>
      <c r="B47" s="25" t="s">
        <v>1</v>
      </c>
      <c r="C47" s="46">
        <v>73955</v>
      </c>
      <c r="D47" s="47">
        <v>45809</v>
      </c>
      <c r="E47" s="55">
        <v>61.442074701477878</v>
      </c>
      <c r="F47" s="46">
        <v>184098</v>
      </c>
      <c r="G47" s="47">
        <v>149205</v>
      </c>
      <c r="H47" s="62">
        <v>23.38594551120941</v>
      </c>
      <c r="I47" s="12"/>
    </row>
    <row r="48" spans="1:17" ht="14.15">
      <c r="A48" s="5"/>
      <c r="B48" s="22" t="s">
        <v>32</v>
      </c>
      <c r="C48" s="37">
        <v>91589</v>
      </c>
      <c r="D48" s="38">
        <v>65586</v>
      </c>
      <c r="E48" s="51">
        <v>39.64718080078066</v>
      </c>
      <c r="F48" s="37">
        <v>267203</v>
      </c>
      <c r="G48" s="38">
        <v>190727</v>
      </c>
      <c r="H48" s="58">
        <v>40.097102140756157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5</v>
      </c>
      <c r="C49" s="46">
        <v>572434</v>
      </c>
      <c r="D49" s="47">
        <v>420562</v>
      </c>
      <c r="E49" s="55">
        <v>36.111679134111021</v>
      </c>
      <c r="F49" s="46">
        <v>1575079</v>
      </c>
      <c r="G49" s="47">
        <v>1217917</v>
      </c>
      <c r="H49" s="62">
        <v>29.325643701500187</v>
      </c>
      <c r="I49" s="12"/>
    </row>
    <row r="50" spans="1:13" ht="15" customHeight="1">
      <c r="A50" s="5"/>
      <c r="B50" s="27" t="s">
        <v>6</v>
      </c>
      <c r="C50" s="48">
        <v>560000</v>
      </c>
      <c r="D50" s="49">
        <v>407635</v>
      </c>
      <c r="E50" s="56">
        <v>37.377801219227983</v>
      </c>
      <c r="F50" s="48">
        <v>1533887</v>
      </c>
      <c r="G50" s="49">
        <v>1190690</v>
      </c>
      <c r="H50" s="63">
        <v>28.823371322510479</v>
      </c>
      <c r="I50" s="12"/>
    </row>
    <row r="51" spans="1:13" ht="15" customHeight="1">
      <c r="A51" s="1"/>
      <c r="B51" s="29" t="s">
        <v>33</v>
      </c>
      <c r="C51" s="26"/>
      <c r="D51" s="15"/>
      <c r="E51" s="15"/>
      <c r="F51" s="15"/>
      <c r="G51" s="1"/>
      <c r="H51" s="31" t="s">
        <v>45</v>
      </c>
      <c r="I51" s="1"/>
    </row>
    <row r="52" spans="1:13" ht="15" customHeight="1">
      <c r="A52" s="1"/>
      <c r="H52" s="31" t="s">
        <v>40</v>
      </c>
      <c r="I52" s="1"/>
    </row>
    <row r="53" spans="1:13" ht="15" customHeight="1">
      <c r="A53" s="1"/>
      <c r="F53" s="15"/>
      <c r="I53" s="1"/>
    </row>
    <row r="54" spans="1:13" ht="12.45">
      <c r="A54" s="1"/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0"/>
      <c r="C69" s="70"/>
      <c r="D69" s="70"/>
      <c r="E69" s="70"/>
      <c r="F69" s="70"/>
      <c r="G69" s="70"/>
      <c r="H69" s="70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0"/>
      <c r="I74" s="70"/>
      <c r="J74" s="70"/>
      <c r="K74" s="70"/>
      <c r="L74" s="70"/>
      <c r="M74" s="70"/>
      <c r="N74" s="70"/>
      <c r="O74" s="70"/>
      <c r="P74" s="70"/>
    </row>
    <row r="75" spans="1:16" ht="15" customHeight="1">
      <c r="A75" s="71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1:H1"/>
    <mergeCell ref="C3:H3"/>
    <mergeCell ref="C4:H4"/>
    <mergeCell ref="C5:H5"/>
    <mergeCell ref="C6:H6"/>
    <mergeCell ref="C13:D13"/>
    <mergeCell ref="C12:E12"/>
    <mergeCell ref="F12:H12"/>
    <mergeCell ref="F13:G13"/>
    <mergeCell ref="C8:H8"/>
    <mergeCell ref="C9:H9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3 of 9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CA05B-A3CF-4D2D-A4D4-3E0C50848DDF}">
  <sheetPr>
    <pageSetUpPr autoPageBreaks="0"/>
  </sheetPr>
  <dimension ref="A1:Q79"/>
  <sheetViews>
    <sheetView showGridLines="0" view="pageLayout" topLeftCell="A17" zoomScale="80" zoomScaleNormal="100" zoomScaleSheetLayoutView="110" zoomScalePageLayoutView="80" workbookViewId="0">
      <selection activeCell="H36" sqref="H36"/>
    </sheetView>
  </sheetViews>
  <sheetFormatPr defaultColWidth="9.07421875" defaultRowHeight="15" customHeight="1"/>
  <cols>
    <col min="1" max="1" width="10.69140625" style="3" customWidth="1"/>
    <col min="2" max="2" width="27.84375" style="5" customWidth="1"/>
    <col min="3" max="4" width="12.69140625" style="5" customWidth="1"/>
    <col min="5" max="5" width="15.69140625" style="5" customWidth="1"/>
    <col min="6" max="7" width="12.69140625" style="5" customWidth="1"/>
    <col min="8" max="8" width="15.69140625" style="5" customWidth="1"/>
    <col min="9" max="9" width="5.69140625" style="5" customWidth="1"/>
    <col min="10" max="11" width="11.69140625" style="5" customWidth="1"/>
    <col min="12" max="13" width="10.69140625" style="5" customWidth="1"/>
    <col min="14" max="16" width="9.07421875" style="5" customWidth="1"/>
    <col min="17" max="16384" width="9.07421875" style="5"/>
  </cols>
  <sheetData>
    <row r="1" spans="1:13" ht="30">
      <c r="A1" s="2"/>
      <c r="B1" s="6"/>
      <c r="C1" s="108" t="s">
        <v>4</v>
      </c>
      <c r="D1" s="108"/>
      <c r="E1" s="108"/>
      <c r="F1" s="108"/>
      <c r="G1" s="108"/>
      <c r="H1" s="108"/>
    </row>
    <row r="2" spans="1:13" ht="15.65" customHeight="1">
      <c r="A2" s="2"/>
      <c r="B2" s="6"/>
    </row>
    <row r="3" spans="1:13" ht="2.7" customHeight="1">
      <c r="A3" s="2"/>
      <c r="B3" s="6"/>
      <c r="C3" s="109"/>
      <c r="D3" s="110"/>
      <c r="E3" s="110"/>
      <c r="F3" s="110"/>
      <c r="G3" s="110"/>
      <c r="H3" s="111"/>
    </row>
    <row r="4" spans="1:13" ht="18" customHeight="1">
      <c r="A4" s="4"/>
      <c r="B4" s="6"/>
      <c r="C4" s="112" t="s">
        <v>36</v>
      </c>
      <c r="D4" s="113"/>
      <c r="E4" s="113"/>
      <c r="F4" s="113"/>
      <c r="G4" s="113"/>
      <c r="H4" s="114"/>
    </row>
    <row r="5" spans="1:13" ht="18" customHeight="1">
      <c r="A5" s="4"/>
      <c r="B5" s="6"/>
      <c r="C5" s="115" t="str">
        <f>BEV!C5</f>
        <v>8.00am CET (7.00am GMT), 1 February 2023</v>
      </c>
      <c r="D5" s="116"/>
      <c r="E5" s="116"/>
      <c r="F5" s="116"/>
      <c r="G5" s="116"/>
      <c r="H5" s="117"/>
    </row>
    <row r="6" spans="1:13" ht="2.7" customHeight="1">
      <c r="A6" s="4"/>
      <c r="B6" s="6"/>
      <c r="C6" s="118"/>
      <c r="D6" s="119"/>
      <c r="E6" s="119"/>
      <c r="F6" s="119"/>
      <c r="G6" s="119"/>
      <c r="H6" s="120"/>
    </row>
    <row r="7" spans="1:13" ht="15" customHeight="1">
      <c r="A7" s="4"/>
      <c r="B7" s="6"/>
    </row>
    <row r="8" spans="1:13" ht="18" customHeight="1">
      <c r="A8" s="7"/>
      <c r="B8" s="5" t="s">
        <v>0</v>
      </c>
      <c r="C8" s="106" t="s">
        <v>43</v>
      </c>
      <c r="D8" s="106"/>
      <c r="E8" s="106"/>
      <c r="F8" s="106"/>
      <c r="G8" s="106"/>
      <c r="H8" s="106"/>
    </row>
    <row r="9" spans="1:13" ht="21.45" customHeight="1">
      <c r="A9" s="7"/>
      <c r="C9" s="107" t="s">
        <v>39</v>
      </c>
      <c r="D9" s="107"/>
      <c r="E9" s="107"/>
      <c r="F9" s="107"/>
      <c r="G9" s="107"/>
      <c r="H9" s="107"/>
    </row>
    <row r="10" spans="1:13" ht="12.4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00" t="str">
        <f>BEV!C12</f>
        <v>Q4</v>
      </c>
      <c r="D12" s="101"/>
      <c r="E12" s="102"/>
      <c r="F12" s="103" t="str">
        <f>BEV!F12</f>
        <v>Q1-Q4</v>
      </c>
      <c r="G12" s="101"/>
      <c r="H12" s="104"/>
      <c r="I12" s="11"/>
    </row>
    <row r="13" spans="1:13" ht="15" customHeight="1">
      <c r="A13" s="5"/>
      <c r="B13" s="36"/>
      <c r="C13" s="98" t="s">
        <v>34</v>
      </c>
      <c r="D13" s="99"/>
      <c r="E13" s="68" t="s">
        <v>3</v>
      </c>
      <c r="F13" s="105" t="s">
        <v>34</v>
      </c>
      <c r="G13" s="99"/>
      <c r="H13" s="64" t="s">
        <v>3</v>
      </c>
    </row>
    <row r="14" spans="1:13" ht="15" customHeight="1">
      <c r="A14" s="5"/>
      <c r="B14" s="36"/>
      <c r="C14" s="67">
        <f>BEV!C14</f>
        <v>2022</v>
      </c>
      <c r="D14" s="67">
        <f>BEV!D14</f>
        <v>2021</v>
      </c>
      <c r="E14" s="69" t="str">
        <f>BEV!E14</f>
        <v>22/21</v>
      </c>
      <c r="F14" s="67" t="str">
        <f>BEV!F14</f>
        <v>2022</v>
      </c>
      <c r="G14" s="67">
        <f>BEV!G14</f>
        <v>2021</v>
      </c>
      <c r="H14" s="66" t="str">
        <f>BEV!H14</f>
        <v>22/21</v>
      </c>
    </row>
    <row r="15" spans="1:13" ht="14.15">
      <c r="A15" s="5"/>
      <c r="B15" s="21" t="s">
        <v>7</v>
      </c>
      <c r="C15" s="37">
        <v>3829</v>
      </c>
      <c r="D15" s="38">
        <v>3286</v>
      </c>
      <c r="E15" s="77">
        <v>16.524650030432138</v>
      </c>
      <c r="F15" s="37">
        <v>13268</v>
      </c>
      <c r="G15" s="38">
        <v>14626</v>
      </c>
      <c r="H15" s="84">
        <v>-9.2848352249418848</v>
      </c>
      <c r="I15" s="12"/>
    </row>
    <row r="16" spans="1:13" ht="15" customHeight="1">
      <c r="A16" s="5"/>
      <c r="B16" s="22" t="s">
        <v>8</v>
      </c>
      <c r="C16" s="37">
        <v>16166</v>
      </c>
      <c r="D16" s="38">
        <v>10452</v>
      </c>
      <c r="E16" s="78">
        <v>54.668962877918105</v>
      </c>
      <c r="F16" s="37">
        <v>59281</v>
      </c>
      <c r="G16" s="38">
        <v>47753</v>
      </c>
      <c r="H16" s="85">
        <v>24.140891671727431</v>
      </c>
      <c r="I16" s="12"/>
    </row>
    <row r="17" spans="1:9" ht="15.45">
      <c r="A17" s="5"/>
      <c r="B17" s="22" t="s">
        <v>42</v>
      </c>
      <c r="C17" s="37">
        <v>40</v>
      </c>
      <c r="D17" s="38">
        <v>27</v>
      </c>
      <c r="E17" s="78">
        <v>48.148148148148145</v>
      </c>
      <c r="F17" s="37">
        <v>141</v>
      </c>
      <c r="G17" s="38">
        <v>117</v>
      </c>
      <c r="H17" s="85">
        <v>20.512820512820511</v>
      </c>
      <c r="I17" s="12"/>
    </row>
    <row r="18" spans="1:9" ht="15" customHeight="1">
      <c r="A18" s="5"/>
      <c r="B18" s="22" t="s">
        <v>9</v>
      </c>
      <c r="C18" s="37">
        <v>256</v>
      </c>
      <c r="D18" s="38">
        <v>124</v>
      </c>
      <c r="E18" s="78">
        <v>106.45161290322579</v>
      </c>
      <c r="F18" s="37">
        <v>836</v>
      </c>
      <c r="G18" s="38">
        <v>399</v>
      </c>
      <c r="H18" s="85">
        <v>109.52380952380953</v>
      </c>
      <c r="I18" s="12"/>
    </row>
    <row r="19" spans="1:9" ht="15" customHeight="1">
      <c r="A19" s="5"/>
      <c r="B19" s="22" t="s">
        <v>10</v>
      </c>
      <c r="C19" s="96">
        <v>73</v>
      </c>
      <c r="D19" s="97">
        <v>14</v>
      </c>
      <c r="E19" s="78">
        <v>421.42857142857144</v>
      </c>
      <c r="F19" s="96">
        <v>228</v>
      </c>
      <c r="G19" s="97">
        <v>98</v>
      </c>
      <c r="H19" s="85">
        <v>132.65306122448979</v>
      </c>
      <c r="I19" s="12"/>
    </row>
    <row r="20" spans="1:9" ht="15" customHeight="1">
      <c r="A20" s="5"/>
      <c r="B20" s="22" t="s">
        <v>11</v>
      </c>
      <c r="C20" s="37">
        <v>1125</v>
      </c>
      <c r="D20" s="38">
        <v>757</v>
      </c>
      <c r="E20" s="78">
        <v>48.612945838837518</v>
      </c>
      <c r="F20" s="37">
        <v>3560</v>
      </c>
      <c r="G20" s="38">
        <v>3736</v>
      </c>
      <c r="H20" s="85">
        <v>-4.7109207708779444</v>
      </c>
      <c r="I20" s="12"/>
    </row>
    <row r="21" spans="1:9" ht="15" customHeight="1">
      <c r="A21" s="5"/>
      <c r="B21" s="22" t="s">
        <v>12</v>
      </c>
      <c r="C21" s="37">
        <v>7494</v>
      </c>
      <c r="D21" s="38">
        <v>12425</v>
      </c>
      <c r="E21" s="78">
        <v>-39.686116700201204</v>
      </c>
      <c r="F21" s="37">
        <v>26442</v>
      </c>
      <c r="G21" s="38">
        <v>40476</v>
      </c>
      <c r="H21" s="85">
        <v>-34.67239845834569</v>
      </c>
      <c r="I21" s="12"/>
    </row>
    <row r="22" spans="1:9" ht="15" customHeight="1">
      <c r="A22" s="5"/>
      <c r="B22" s="23" t="s">
        <v>66</v>
      </c>
      <c r="C22" s="39">
        <v>67</v>
      </c>
      <c r="D22" s="40">
        <v>62</v>
      </c>
      <c r="E22" s="79">
        <v>8.064516129032258</v>
      </c>
      <c r="F22" s="39">
        <v>426</v>
      </c>
      <c r="G22" s="40">
        <v>239</v>
      </c>
      <c r="H22" s="86">
        <v>78.242677824267787</v>
      </c>
      <c r="I22" s="12"/>
    </row>
    <row r="23" spans="1:9" ht="15" customHeight="1">
      <c r="A23" s="5"/>
      <c r="B23" s="22" t="s">
        <v>13</v>
      </c>
      <c r="C23" s="37">
        <v>3785</v>
      </c>
      <c r="D23" s="38">
        <v>4157</v>
      </c>
      <c r="E23" s="78">
        <v>-8.9487611258118847</v>
      </c>
      <c r="F23" s="37">
        <v>16171</v>
      </c>
      <c r="G23" s="38">
        <v>20140</v>
      </c>
      <c r="H23" s="85">
        <v>-19.707050645481626</v>
      </c>
      <c r="I23" s="12"/>
    </row>
    <row r="24" spans="1:9" ht="15" customHeight="1">
      <c r="A24" s="5"/>
      <c r="B24" s="22" t="s">
        <v>14</v>
      </c>
      <c r="C24" s="37">
        <v>37992</v>
      </c>
      <c r="D24" s="38">
        <v>39175</v>
      </c>
      <c r="E24" s="78">
        <v>-3.019783024888322</v>
      </c>
      <c r="F24" s="37">
        <v>126547</v>
      </c>
      <c r="G24" s="38">
        <v>141001</v>
      </c>
      <c r="H24" s="85">
        <v>-10.250991127722498</v>
      </c>
      <c r="I24" s="12"/>
    </row>
    <row r="25" spans="1:9" s="13" customFormat="1" ht="15" customHeight="1">
      <c r="A25" s="5"/>
      <c r="B25" s="22" t="s">
        <v>15</v>
      </c>
      <c r="C25" s="37">
        <v>146446</v>
      </c>
      <c r="D25" s="38">
        <v>84385</v>
      </c>
      <c r="E25" s="78">
        <v>73.545061326065067</v>
      </c>
      <c r="F25" s="37">
        <v>362093</v>
      </c>
      <c r="G25" s="38">
        <v>325449</v>
      </c>
      <c r="H25" s="85">
        <v>11.259521461119869</v>
      </c>
      <c r="I25" s="12"/>
    </row>
    <row r="26" spans="1:9" ht="15" customHeight="1">
      <c r="A26" s="5"/>
      <c r="B26" s="22" t="s">
        <v>16</v>
      </c>
      <c r="C26" s="37">
        <v>1573</v>
      </c>
      <c r="D26" s="38">
        <v>1475</v>
      </c>
      <c r="E26" s="78">
        <v>6.6440677966101687</v>
      </c>
      <c r="F26" s="37">
        <v>5493</v>
      </c>
      <c r="G26" s="38">
        <v>4785</v>
      </c>
      <c r="H26" s="85">
        <v>14.796238244514107</v>
      </c>
      <c r="I26" s="12"/>
    </row>
    <row r="27" spans="1:9" ht="15" customHeight="1">
      <c r="A27" s="5"/>
      <c r="B27" s="22" t="s">
        <v>17</v>
      </c>
      <c r="C27" s="37">
        <v>1305</v>
      </c>
      <c r="D27" s="38">
        <v>1032</v>
      </c>
      <c r="E27" s="78">
        <v>26.453488372093027</v>
      </c>
      <c r="F27" s="37">
        <v>4874</v>
      </c>
      <c r="G27" s="38">
        <v>4236</v>
      </c>
      <c r="H27" s="85">
        <v>15.061378659112371</v>
      </c>
      <c r="I27" s="12"/>
    </row>
    <row r="28" spans="1:9" ht="15" customHeight="1">
      <c r="A28" s="5"/>
      <c r="B28" s="22" t="s">
        <v>18</v>
      </c>
      <c r="C28" s="37">
        <v>240</v>
      </c>
      <c r="D28" s="38">
        <v>439</v>
      </c>
      <c r="E28" s="78">
        <v>-45.33029612756264</v>
      </c>
      <c r="F28" s="37">
        <v>7678</v>
      </c>
      <c r="G28" s="38">
        <v>7891</v>
      </c>
      <c r="H28" s="85">
        <v>-2.6992776580914963</v>
      </c>
      <c r="I28" s="12"/>
    </row>
    <row r="29" spans="1:9" ht="15" customHeight="1">
      <c r="A29" s="5"/>
      <c r="B29" s="22" t="s">
        <v>19</v>
      </c>
      <c r="C29" s="37">
        <v>17133</v>
      </c>
      <c r="D29" s="38">
        <v>16852</v>
      </c>
      <c r="E29" s="78">
        <v>1.6674578685022547</v>
      </c>
      <c r="F29" s="37">
        <v>65580</v>
      </c>
      <c r="G29" s="38">
        <v>69834</v>
      </c>
      <c r="H29" s="85">
        <v>-6.0915886244522728</v>
      </c>
      <c r="I29" s="12"/>
    </row>
    <row r="30" spans="1:9" ht="15" customHeight="1">
      <c r="A30" s="5"/>
      <c r="B30" s="22" t="s">
        <v>57</v>
      </c>
      <c r="C30" s="37">
        <v>82</v>
      </c>
      <c r="D30" s="38">
        <v>40</v>
      </c>
      <c r="E30" s="78">
        <v>105</v>
      </c>
      <c r="F30" s="37">
        <v>301</v>
      </c>
      <c r="G30" s="38">
        <v>137</v>
      </c>
      <c r="H30" s="85">
        <v>119.70802919708031</v>
      </c>
      <c r="I30" s="12"/>
    </row>
    <row r="31" spans="1:9" ht="15" customHeight="1">
      <c r="A31" s="5"/>
      <c r="B31" s="22" t="s">
        <v>35</v>
      </c>
      <c r="C31" s="96">
        <v>143</v>
      </c>
      <c r="D31" s="97">
        <v>134</v>
      </c>
      <c r="E31" s="78">
        <v>6.7164179104477615</v>
      </c>
      <c r="F31" s="96">
        <v>666</v>
      </c>
      <c r="G31" s="97">
        <v>400</v>
      </c>
      <c r="H31" s="85">
        <v>66.5</v>
      </c>
      <c r="I31" s="12"/>
    </row>
    <row r="32" spans="1:9" ht="14.15">
      <c r="A32" s="5"/>
      <c r="B32" s="22" t="s">
        <v>20</v>
      </c>
      <c r="C32" s="37">
        <v>923</v>
      </c>
      <c r="D32" s="38">
        <v>964</v>
      </c>
      <c r="E32" s="78">
        <v>-4.2531120331950207</v>
      </c>
      <c r="F32" s="37">
        <v>3847</v>
      </c>
      <c r="G32" s="38">
        <v>4443</v>
      </c>
      <c r="H32" s="85">
        <v>-13.414359666891739</v>
      </c>
      <c r="I32" s="12"/>
    </row>
    <row r="33" spans="1:17" ht="15" customHeight="1">
      <c r="A33" s="5"/>
      <c r="B33" s="22" t="s">
        <v>21</v>
      </c>
      <c r="C33" s="37">
        <v>8236</v>
      </c>
      <c r="D33" s="38">
        <v>7578</v>
      </c>
      <c r="E33" s="78">
        <v>8.6830298231723404</v>
      </c>
      <c r="F33" s="37">
        <v>34512</v>
      </c>
      <c r="G33" s="38">
        <v>30991</v>
      </c>
      <c r="H33" s="85">
        <v>11.361362976347971</v>
      </c>
      <c r="I33" s="12"/>
    </row>
    <row r="34" spans="1:17" ht="15" customHeight="1">
      <c r="A34" s="5"/>
      <c r="B34" s="22" t="s">
        <v>22</v>
      </c>
      <c r="C34" s="37">
        <v>2375</v>
      </c>
      <c r="D34" s="38">
        <v>2405</v>
      </c>
      <c r="E34" s="78">
        <v>-1.2474012474012475</v>
      </c>
      <c r="F34" s="37">
        <v>9664</v>
      </c>
      <c r="G34" s="38">
        <v>9138</v>
      </c>
      <c r="H34" s="85">
        <v>5.756182972203983</v>
      </c>
      <c r="I34" s="12"/>
    </row>
    <row r="35" spans="1:17" ht="15" customHeight="1">
      <c r="A35" s="5"/>
      <c r="B35" s="22" t="s">
        <v>23</v>
      </c>
      <c r="C35" s="37">
        <v>4744</v>
      </c>
      <c r="D35" s="38">
        <v>4086</v>
      </c>
      <c r="E35" s="78">
        <v>16.103768967205092</v>
      </c>
      <c r="F35" s="37">
        <v>16026</v>
      </c>
      <c r="G35" s="38">
        <v>15660</v>
      </c>
      <c r="H35" s="85">
        <v>2.3371647509578546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24</v>
      </c>
      <c r="C36" s="96">
        <v>0</v>
      </c>
      <c r="D36" s="97">
        <v>0</v>
      </c>
      <c r="E36" s="78"/>
      <c r="F36" s="96">
        <v>0</v>
      </c>
      <c r="G36" s="97">
        <v>0</v>
      </c>
      <c r="H36" s="85"/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25</v>
      </c>
      <c r="C37" s="37">
        <v>505</v>
      </c>
      <c r="D37" s="38">
        <v>336</v>
      </c>
      <c r="E37" s="78">
        <v>50.297619047619044</v>
      </c>
      <c r="F37" s="37">
        <v>1556</v>
      </c>
      <c r="G37" s="38">
        <v>1166</v>
      </c>
      <c r="H37" s="85">
        <v>33.447684391080621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26</v>
      </c>
      <c r="C38" s="37">
        <v>142</v>
      </c>
      <c r="D38" s="38">
        <v>78</v>
      </c>
      <c r="E38" s="78">
        <v>82.051282051282044</v>
      </c>
      <c r="F38" s="37">
        <v>590</v>
      </c>
      <c r="G38" s="38">
        <v>308</v>
      </c>
      <c r="H38" s="85">
        <v>91.558441558441558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27</v>
      </c>
      <c r="C39" s="37">
        <v>13422</v>
      </c>
      <c r="D39" s="38">
        <v>13421</v>
      </c>
      <c r="E39" s="78">
        <v>7.4510096118024002E-3</v>
      </c>
      <c r="F39" s="37">
        <v>47788</v>
      </c>
      <c r="G39" s="38">
        <v>43227</v>
      </c>
      <c r="H39" s="85">
        <v>10.551275822981006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28</v>
      </c>
      <c r="C40" s="37">
        <v>19268</v>
      </c>
      <c r="D40" s="38">
        <v>18247</v>
      </c>
      <c r="E40" s="78">
        <v>5.5954403463583056</v>
      </c>
      <c r="F40" s="37">
        <v>66614</v>
      </c>
      <c r="G40" s="38">
        <v>77853</v>
      </c>
      <c r="H40" s="85">
        <v>-14.436181007796744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1" t="s">
        <v>2</v>
      </c>
      <c r="C41" s="42">
        <v>287364</v>
      </c>
      <c r="D41" s="43">
        <v>221951</v>
      </c>
      <c r="E41" s="80">
        <v>29.471820356745411</v>
      </c>
      <c r="F41" s="42">
        <v>874182</v>
      </c>
      <c r="G41" s="43">
        <v>864103</v>
      </c>
      <c r="H41" s="87">
        <v>1.1664118745103302</v>
      </c>
      <c r="I41" s="12"/>
    </row>
    <row r="42" spans="1:17" ht="15" customHeight="1">
      <c r="A42" s="5"/>
      <c r="B42" s="28" t="s">
        <v>37</v>
      </c>
      <c r="C42" s="44">
        <v>281251</v>
      </c>
      <c r="D42" s="45">
        <v>216942</v>
      </c>
      <c r="E42" s="81">
        <v>29.643406993574317</v>
      </c>
      <c r="F42" s="44">
        <v>851340</v>
      </c>
      <c r="G42" s="45">
        <v>844129</v>
      </c>
      <c r="H42" s="88">
        <v>0.85425331910170121</v>
      </c>
      <c r="I42" s="12"/>
    </row>
    <row r="43" spans="1:17" ht="15" customHeight="1">
      <c r="A43" s="5"/>
      <c r="B43" s="28" t="s">
        <v>38</v>
      </c>
      <c r="C43" s="44">
        <v>6113</v>
      </c>
      <c r="D43" s="45">
        <v>5009</v>
      </c>
      <c r="E43" s="81">
        <v>22.040327410660808</v>
      </c>
      <c r="F43" s="44">
        <v>22842</v>
      </c>
      <c r="G43" s="45">
        <v>19974</v>
      </c>
      <c r="H43" s="88">
        <v>14.358666266145988</v>
      </c>
      <c r="I43" s="12"/>
    </row>
    <row r="44" spans="1:17" ht="15" customHeight="1">
      <c r="A44" s="5"/>
      <c r="B44" s="22" t="s">
        <v>29</v>
      </c>
      <c r="C44" s="37">
        <v>586</v>
      </c>
      <c r="D44" s="38">
        <v>1094</v>
      </c>
      <c r="E44" s="78">
        <v>-46.435100548446066</v>
      </c>
      <c r="F44" s="37">
        <v>3752</v>
      </c>
      <c r="G44" s="38">
        <v>3422</v>
      </c>
      <c r="H44" s="85">
        <v>9.6434833430742266</v>
      </c>
      <c r="I44" s="12"/>
    </row>
    <row r="45" spans="1:17" ht="15" customHeight="1">
      <c r="A45" s="5"/>
      <c r="B45" s="22" t="s">
        <v>30</v>
      </c>
      <c r="C45" s="37">
        <v>5802</v>
      </c>
      <c r="D45" s="38">
        <v>9586</v>
      </c>
      <c r="E45" s="78">
        <v>-39.474233256832882</v>
      </c>
      <c r="F45" s="37">
        <v>16124</v>
      </c>
      <c r="G45" s="38">
        <v>38167</v>
      </c>
      <c r="H45" s="85">
        <v>-57.754080750386464</v>
      </c>
      <c r="I45" s="12"/>
    </row>
    <row r="46" spans="1:17" ht="15" customHeight="1">
      <c r="A46" s="5"/>
      <c r="B46" s="22" t="s">
        <v>31</v>
      </c>
      <c r="C46" s="37">
        <v>4711</v>
      </c>
      <c r="D46" s="38">
        <v>5993</v>
      </c>
      <c r="E46" s="78">
        <v>-21.391623560820957</v>
      </c>
      <c r="F46" s="37">
        <v>18355</v>
      </c>
      <c r="G46" s="38">
        <v>21790</v>
      </c>
      <c r="H46" s="85">
        <v>-15.764111977971545</v>
      </c>
      <c r="I46" s="12"/>
    </row>
    <row r="47" spans="1:17" ht="15" customHeight="1">
      <c r="A47" s="5"/>
      <c r="B47" s="25" t="s">
        <v>1</v>
      </c>
      <c r="C47" s="46">
        <v>11099</v>
      </c>
      <c r="D47" s="47">
        <v>16673</v>
      </c>
      <c r="E47" s="82">
        <v>-33.431296107479156</v>
      </c>
      <c r="F47" s="46">
        <v>38231</v>
      </c>
      <c r="G47" s="47">
        <v>63379</v>
      </c>
      <c r="H47" s="89">
        <v>-39.678757948216287</v>
      </c>
      <c r="I47" s="12"/>
    </row>
    <row r="48" spans="1:17" ht="14.15">
      <c r="A48" s="5"/>
      <c r="B48" s="22" t="s">
        <v>32</v>
      </c>
      <c r="C48" s="37">
        <v>27453</v>
      </c>
      <c r="D48" s="38">
        <v>27514</v>
      </c>
      <c r="E48" s="78">
        <v>-0.22170531365850113</v>
      </c>
      <c r="F48" s="37">
        <v>101414</v>
      </c>
      <c r="G48" s="38">
        <v>114554</v>
      </c>
      <c r="H48" s="85">
        <v>-11.470572830280917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5</v>
      </c>
      <c r="C49" s="46">
        <v>325916</v>
      </c>
      <c r="D49" s="47">
        <v>266138</v>
      </c>
      <c r="E49" s="82">
        <v>22.46127948658215</v>
      </c>
      <c r="F49" s="46">
        <v>1013827</v>
      </c>
      <c r="G49" s="47">
        <v>1042036</v>
      </c>
      <c r="H49" s="89">
        <v>-2.7071041691457878</v>
      </c>
      <c r="I49" s="12"/>
    </row>
    <row r="50" spans="1:13" ht="15" customHeight="1">
      <c r="A50" s="5"/>
      <c r="B50" s="27" t="s">
        <v>6</v>
      </c>
      <c r="C50" s="48">
        <v>319803</v>
      </c>
      <c r="D50" s="49">
        <v>261129</v>
      </c>
      <c r="E50" s="83">
        <v>22.469354227221029</v>
      </c>
      <c r="F50" s="48">
        <v>990985</v>
      </c>
      <c r="G50" s="49">
        <v>1022062</v>
      </c>
      <c r="H50" s="90">
        <v>-3.0406178881515995</v>
      </c>
      <c r="I50" s="12"/>
    </row>
    <row r="51" spans="1:13" ht="15" customHeight="1">
      <c r="A51" s="1"/>
      <c r="B51" s="29" t="s">
        <v>33</v>
      </c>
      <c r="C51" s="26"/>
      <c r="D51" s="15"/>
      <c r="E51" s="15"/>
      <c r="F51" s="33"/>
      <c r="G51" s="1"/>
      <c r="H51" s="31" t="s">
        <v>44</v>
      </c>
      <c r="I51" s="1"/>
    </row>
    <row r="52" spans="1:13" ht="15" customHeight="1">
      <c r="A52" s="1"/>
      <c r="F52" s="75"/>
      <c r="G52" s="75"/>
      <c r="H52" s="31" t="s">
        <v>40</v>
      </c>
      <c r="I52" s="1"/>
    </row>
    <row r="53" spans="1:13" ht="15" customHeight="1">
      <c r="A53" s="1"/>
      <c r="F53" s="92"/>
      <c r="G53" s="92"/>
      <c r="H53" s="92"/>
      <c r="I53" s="1"/>
    </row>
    <row r="54" spans="1:13" ht="12.45">
      <c r="A54" s="1"/>
      <c r="F54" s="92"/>
      <c r="G54" s="92"/>
      <c r="H54" s="92"/>
      <c r="I54" s="1"/>
    </row>
    <row r="55" spans="1:13" ht="15" customHeight="1">
      <c r="A55" s="5"/>
      <c r="F55" s="75"/>
      <c r="G55" s="75"/>
      <c r="H55" s="76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0"/>
      <c r="C69" s="70"/>
      <c r="D69" s="70"/>
      <c r="E69" s="70"/>
      <c r="F69" s="70"/>
      <c r="G69" s="70"/>
      <c r="H69" s="70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0"/>
      <c r="I74" s="70"/>
      <c r="J74" s="70"/>
      <c r="K74" s="70"/>
      <c r="L74" s="70"/>
      <c r="M74" s="70"/>
      <c r="N74" s="70"/>
      <c r="O74" s="70"/>
      <c r="P74" s="70"/>
    </row>
    <row r="75" spans="1:16" ht="15" customHeight="1">
      <c r="A75" s="71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4 of 9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E3F8F-FFB7-41CC-8915-10A45EB5048A}">
  <sheetPr>
    <pageSetUpPr autoPageBreaks="0"/>
  </sheetPr>
  <dimension ref="A1:Q79"/>
  <sheetViews>
    <sheetView showGridLines="0" view="pageLayout" topLeftCell="A15" zoomScale="80" zoomScaleNormal="100" zoomScaleSheetLayoutView="110" zoomScalePageLayoutView="80" workbookViewId="0">
      <selection activeCell="E41" sqref="E41"/>
    </sheetView>
  </sheetViews>
  <sheetFormatPr defaultColWidth="9.07421875" defaultRowHeight="15" customHeight="1"/>
  <cols>
    <col min="1" max="1" width="10.69140625" style="3" customWidth="1"/>
    <col min="2" max="2" width="27.84375" style="5" customWidth="1"/>
    <col min="3" max="4" width="12.69140625" style="5" customWidth="1"/>
    <col min="5" max="5" width="15.69140625" style="5" customWidth="1"/>
    <col min="6" max="7" width="12.69140625" style="5" customWidth="1"/>
    <col min="8" max="8" width="15.69140625" style="5" customWidth="1"/>
    <col min="9" max="9" width="5.69140625" style="5" customWidth="1"/>
    <col min="10" max="11" width="11.69140625" style="5" customWidth="1"/>
    <col min="12" max="13" width="10.69140625" style="5" customWidth="1"/>
    <col min="14" max="16" width="9.07421875" style="5" customWidth="1"/>
    <col min="17" max="16384" width="9.07421875" style="5"/>
  </cols>
  <sheetData>
    <row r="1" spans="1:13" ht="30">
      <c r="A1" s="2"/>
      <c r="B1" s="6"/>
      <c r="C1" s="108" t="s">
        <v>4</v>
      </c>
      <c r="D1" s="108"/>
      <c r="E1" s="108"/>
      <c r="F1" s="108"/>
      <c r="G1" s="108"/>
      <c r="H1" s="108"/>
    </row>
    <row r="2" spans="1:13" ht="15.65" customHeight="1">
      <c r="A2" s="2"/>
      <c r="B2" s="6"/>
    </row>
    <row r="3" spans="1:13" ht="2.7" customHeight="1">
      <c r="A3" s="2"/>
      <c r="B3" s="6"/>
      <c r="C3" s="109"/>
      <c r="D3" s="110"/>
      <c r="E3" s="110"/>
      <c r="F3" s="110"/>
      <c r="G3" s="110"/>
      <c r="H3" s="111"/>
    </row>
    <row r="4" spans="1:13" ht="18" customHeight="1">
      <c r="A4" s="4"/>
      <c r="B4" s="6"/>
      <c r="C4" s="112" t="s">
        <v>36</v>
      </c>
      <c r="D4" s="113"/>
      <c r="E4" s="113"/>
      <c r="F4" s="113"/>
      <c r="G4" s="113"/>
      <c r="H4" s="114"/>
    </row>
    <row r="5" spans="1:13" ht="18" customHeight="1">
      <c r="A5" s="4"/>
      <c r="B5" s="6"/>
      <c r="C5" s="115" t="str">
        <f>BEV!C5</f>
        <v>8.00am CET (7.00am GMT), 1 February 2023</v>
      </c>
      <c r="D5" s="116"/>
      <c r="E5" s="116"/>
      <c r="F5" s="116"/>
      <c r="G5" s="116"/>
      <c r="H5" s="117"/>
    </row>
    <row r="6" spans="1:13" ht="2.7" customHeight="1">
      <c r="A6" s="4"/>
      <c r="B6" s="6"/>
      <c r="C6" s="118"/>
      <c r="D6" s="119"/>
      <c r="E6" s="119"/>
      <c r="F6" s="119"/>
      <c r="G6" s="119"/>
      <c r="H6" s="120"/>
    </row>
    <row r="7" spans="1:13" ht="15" customHeight="1">
      <c r="A7" s="4"/>
      <c r="B7" s="6"/>
    </row>
    <row r="8" spans="1:13" ht="18" customHeight="1">
      <c r="A8" s="7"/>
      <c r="B8" s="74" t="s">
        <v>0</v>
      </c>
      <c r="C8" s="106" t="s">
        <v>46</v>
      </c>
      <c r="D8" s="106"/>
      <c r="E8" s="106"/>
      <c r="F8" s="106"/>
      <c r="G8" s="106"/>
      <c r="H8" s="106"/>
      <c r="I8" s="74"/>
    </row>
    <row r="9" spans="1:13" ht="21.45" customHeight="1">
      <c r="A9" s="7"/>
      <c r="C9" s="107" t="s">
        <v>39</v>
      </c>
      <c r="D9" s="107"/>
      <c r="E9" s="107"/>
      <c r="F9" s="107"/>
      <c r="G9" s="107"/>
      <c r="H9" s="107"/>
    </row>
    <row r="10" spans="1:13" ht="12.4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00" t="str">
        <f>BEV!C12</f>
        <v>Q4</v>
      </c>
      <c r="D12" s="101"/>
      <c r="E12" s="102"/>
      <c r="F12" s="103" t="str">
        <f>BEV!F12</f>
        <v>Q1-Q4</v>
      </c>
      <c r="G12" s="101"/>
      <c r="H12" s="104"/>
      <c r="I12" s="11"/>
    </row>
    <row r="13" spans="1:13" ht="15" customHeight="1">
      <c r="A13" s="5"/>
      <c r="B13" s="36"/>
      <c r="C13" s="98" t="s">
        <v>34</v>
      </c>
      <c r="D13" s="99"/>
      <c r="E13" s="68" t="s">
        <v>3</v>
      </c>
      <c r="F13" s="105" t="s">
        <v>34</v>
      </c>
      <c r="G13" s="99"/>
      <c r="H13" s="64" t="s">
        <v>3</v>
      </c>
    </row>
    <row r="14" spans="1:13" ht="15" customHeight="1">
      <c r="A14" s="5"/>
      <c r="B14" s="36"/>
      <c r="C14" s="67">
        <f>BEV!C14</f>
        <v>2022</v>
      </c>
      <c r="D14" s="67">
        <f>BEV!D14</f>
        <v>2021</v>
      </c>
      <c r="E14" s="69" t="str">
        <f>BEV!E14</f>
        <v>22/21</v>
      </c>
      <c r="F14" s="65" t="str">
        <f>BEV!F14</f>
        <v>2022</v>
      </c>
      <c r="G14" s="67">
        <f>BEV!G14</f>
        <v>2021</v>
      </c>
      <c r="H14" s="66" t="str">
        <f>BEV!H14</f>
        <v>22/21</v>
      </c>
    </row>
    <row r="15" spans="1:13" ht="14.15">
      <c r="A15" s="5"/>
      <c r="B15" s="21" t="s">
        <v>7</v>
      </c>
      <c r="C15" s="37">
        <v>10373</v>
      </c>
      <c r="D15" s="38">
        <v>9144</v>
      </c>
      <c r="E15" s="50">
        <v>13.440507436570428</v>
      </c>
      <c r="F15" s="37">
        <v>40858</v>
      </c>
      <c r="G15" s="38">
        <v>41970</v>
      </c>
      <c r="H15" s="57">
        <v>-2.6495115558732429</v>
      </c>
      <c r="I15" s="12"/>
    </row>
    <row r="16" spans="1:13" ht="15" customHeight="1">
      <c r="A16" s="5"/>
      <c r="B16" s="22" t="s">
        <v>8</v>
      </c>
      <c r="C16" s="37">
        <v>6087</v>
      </c>
      <c r="D16" s="38">
        <v>4054</v>
      </c>
      <c r="E16" s="51">
        <v>50.148001973359648</v>
      </c>
      <c r="F16" s="37">
        <v>27472</v>
      </c>
      <c r="G16" s="38">
        <v>19580</v>
      </c>
      <c r="H16" s="58">
        <v>40.306435137895811</v>
      </c>
      <c r="I16" s="12"/>
    </row>
    <row r="17" spans="1:9" ht="15.45">
      <c r="A17" s="5"/>
      <c r="B17" s="22" t="s">
        <v>42</v>
      </c>
      <c r="C17" s="37">
        <v>154</v>
      </c>
      <c r="D17" s="38">
        <v>169</v>
      </c>
      <c r="E17" s="51">
        <v>-8.8757396449704142</v>
      </c>
      <c r="F17" s="37">
        <v>713</v>
      </c>
      <c r="G17" s="38">
        <v>662</v>
      </c>
      <c r="H17" s="58">
        <v>7.7039274924471295</v>
      </c>
      <c r="I17" s="12"/>
    </row>
    <row r="18" spans="1:9" ht="15" customHeight="1">
      <c r="A18" s="5"/>
      <c r="B18" s="22" t="s">
        <v>9</v>
      </c>
      <c r="C18" s="37">
        <v>1693</v>
      </c>
      <c r="D18" s="38">
        <v>1377</v>
      </c>
      <c r="E18" s="51">
        <v>22.948438634713145</v>
      </c>
      <c r="F18" s="37">
        <v>8174</v>
      </c>
      <c r="G18" s="38">
        <v>6440</v>
      </c>
      <c r="H18" s="58">
        <v>26.925465838509314</v>
      </c>
      <c r="I18" s="12"/>
    </row>
    <row r="19" spans="1:9" ht="15" customHeight="1">
      <c r="A19" s="5"/>
      <c r="B19" s="22" t="s">
        <v>10</v>
      </c>
      <c r="C19" s="37">
        <v>773</v>
      </c>
      <c r="D19" s="38">
        <v>562</v>
      </c>
      <c r="E19" s="51">
        <v>37.544483985765126</v>
      </c>
      <c r="F19" s="37">
        <v>3479</v>
      </c>
      <c r="G19" s="38">
        <v>2475</v>
      </c>
      <c r="H19" s="58">
        <v>40.565656565656568</v>
      </c>
      <c r="I19" s="12"/>
    </row>
    <row r="20" spans="1:9" ht="15" customHeight="1">
      <c r="A20" s="5"/>
      <c r="B20" s="22" t="s">
        <v>11</v>
      </c>
      <c r="C20" s="37">
        <v>7200</v>
      </c>
      <c r="D20" s="38">
        <v>6192</v>
      </c>
      <c r="E20" s="51">
        <v>16.279069767441861</v>
      </c>
      <c r="F20" s="37">
        <v>28195</v>
      </c>
      <c r="G20" s="38">
        <v>25580</v>
      </c>
      <c r="H20" s="58">
        <v>10.222830336200156</v>
      </c>
      <c r="I20" s="12"/>
    </row>
    <row r="21" spans="1:9" ht="15" customHeight="1">
      <c r="A21" s="5"/>
      <c r="B21" s="22" t="s">
        <v>12</v>
      </c>
      <c r="C21" s="37">
        <v>5836</v>
      </c>
      <c r="D21" s="38">
        <v>6672</v>
      </c>
      <c r="E21" s="51">
        <v>-12.529976019184652</v>
      </c>
      <c r="F21" s="37">
        <v>28254</v>
      </c>
      <c r="G21" s="38">
        <v>31686</v>
      </c>
      <c r="H21" s="58">
        <v>-10.831281954175346</v>
      </c>
      <c r="I21" s="12"/>
    </row>
    <row r="22" spans="1:9" ht="15" customHeight="1">
      <c r="A22" s="5"/>
      <c r="B22" s="23" t="s">
        <v>66</v>
      </c>
      <c r="C22" s="39">
        <v>1861</v>
      </c>
      <c r="D22" s="40">
        <v>1198</v>
      </c>
      <c r="E22" s="52">
        <v>55.342237061769616</v>
      </c>
      <c r="F22" s="39">
        <v>7189</v>
      </c>
      <c r="G22" s="40">
        <v>6321</v>
      </c>
      <c r="H22" s="59">
        <v>13.732004429678849</v>
      </c>
      <c r="I22" s="12"/>
    </row>
    <row r="23" spans="1:9" ht="15" customHeight="1">
      <c r="A23" s="5"/>
      <c r="B23" s="22" t="s">
        <v>13</v>
      </c>
      <c r="C23" s="37">
        <v>5480</v>
      </c>
      <c r="D23" s="38">
        <v>5149</v>
      </c>
      <c r="E23" s="51">
        <v>6.4284327053796861</v>
      </c>
      <c r="F23" s="37">
        <v>25709</v>
      </c>
      <c r="G23" s="38">
        <v>28108</v>
      </c>
      <c r="H23" s="58">
        <v>-8.5349366728333571</v>
      </c>
      <c r="I23" s="12"/>
    </row>
    <row r="24" spans="1:9" ht="15" customHeight="1">
      <c r="A24" s="5"/>
      <c r="B24" s="22" t="s">
        <v>14</v>
      </c>
      <c r="C24" s="37">
        <v>94705</v>
      </c>
      <c r="D24" s="38">
        <v>72780</v>
      </c>
      <c r="E24" s="51">
        <v>30.125034350096179</v>
      </c>
      <c r="F24" s="37">
        <v>332669</v>
      </c>
      <c r="G24" s="38">
        <v>289837</v>
      </c>
      <c r="H24" s="58">
        <v>14.777961405893658</v>
      </c>
      <c r="I24" s="12"/>
    </row>
    <row r="25" spans="1:9" s="13" customFormat="1" ht="15" customHeight="1">
      <c r="A25" s="5"/>
      <c r="B25" s="22" t="s">
        <v>15</v>
      </c>
      <c r="C25" s="37">
        <v>120525</v>
      </c>
      <c r="D25" s="38">
        <v>95131</v>
      </c>
      <c r="E25" s="51">
        <v>26.69371708486193</v>
      </c>
      <c r="F25" s="37">
        <v>465228</v>
      </c>
      <c r="G25" s="38">
        <v>429139</v>
      </c>
      <c r="H25" s="58">
        <v>8.4096295139803185</v>
      </c>
      <c r="I25" s="12"/>
    </row>
    <row r="26" spans="1:9" ht="15" customHeight="1">
      <c r="A26" s="5"/>
      <c r="B26" s="22" t="s">
        <v>16</v>
      </c>
      <c r="C26" s="37">
        <v>6230</v>
      </c>
      <c r="D26" s="38">
        <v>5109</v>
      </c>
      <c r="E26" s="51">
        <v>21.941671559992169</v>
      </c>
      <c r="F26" s="37">
        <v>29019</v>
      </c>
      <c r="G26" s="38">
        <v>23382</v>
      </c>
      <c r="H26" s="58">
        <v>24.108288426995124</v>
      </c>
      <c r="I26" s="12"/>
    </row>
    <row r="27" spans="1:9" ht="15" customHeight="1">
      <c r="A27" s="5"/>
      <c r="B27" s="22" t="s">
        <v>17</v>
      </c>
      <c r="C27" s="37">
        <v>11277</v>
      </c>
      <c r="D27" s="38">
        <v>10969</v>
      </c>
      <c r="E27" s="51">
        <v>2.8079132099553283</v>
      </c>
      <c r="F27" s="37">
        <v>42499</v>
      </c>
      <c r="G27" s="38">
        <v>48145</v>
      </c>
      <c r="H27" s="58">
        <v>-11.727074462561013</v>
      </c>
      <c r="I27" s="12"/>
    </row>
    <row r="28" spans="1:9" ht="15" customHeight="1">
      <c r="A28" s="5"/>
      <c r="B28" s="22" t="s">
        <v>18</v>
      </c>
      <c r="C28" s="37">
        <v>368</v>
      </c>
      <c r="D28" s="38">
        <v>739</v>
      </c>
      <c r="E28" s="51">
        <v>-50.20297699594046</v>
      </c>
      <c r="F28" s="37">
        <v>21252</v>
      </c>
      <c r="G28" s="38">
        <v>19247</v>
      </c>
      <c r="H28" s="58">
        <v>10.41720787655219</v>
      </c>
      <c r="I28" s="12"/>
    </row>
    <row r="29" spans="1:9" ht="15" customHeight="1">
      <c r="A29" s="5"/>
      <c r="B29" s="22" t="s">
        <v>19</v>
      </c>
      <c r="C29" s="37">
        <v>119439</v>
      </c>
      <c r="D29" s="38">
        <v>93990</v>
      </c>
      <c r="E29" s="51">
        <v>27.076284711139483</v>
      </c>
      <c r="F29" s="37">
        <v>449993</v>
      </c>
      <c r="G29" s="38">
        <v>422845</v>
      </c>
      <c r="H29" s="58">
        <v>6.4203195024181436</v>
      </c>
      <c r="I29" s="12"/>
    </row>
    <row r="30" spans="1:9" ht="15" customHeight="1">
      <c r="A30" s="5"/>
      <c r="B30" s="22" t="s">
        <v>57</v>
      </c>
      <c r="C30" s="37">
        <v>1119</v>
      </c>
      <c r="D30" s="38">
        <v>678</v>
      </c>
      <c r="E30" s="51">
        <v>65.044247787610615</v>
      </c>
      <c r="F30" s="37">
        <v>4347</v>
      </c>
      <c r="G30" s="38">
        <v>3228</v>
      </c>
      <c r="H30" s="58">
        <v>34.665427509293679</v>
      </c>
      <c r="I30" s="12"/>
    </row>
    <row r="31" spans="1:9" ht="15" customHeight="1">
      <c r="A31" s="5"/>
      <c r="B31" s="22" t="s">
        <v>35</v>
      </c>
      <c r="C31" s="37">
        <v>1038</v>
      </c>
      <c r="D31" s="38">
        <v>704</v>
      </c>
      <c r="E31" s="51">
        <v>47.44318181818182</v>
      </c>
      <c r="F31" s="37">
        <v>4738</v>
      </c>
      <c r="G31" s="38">
        <v>4231</v>
      </c>
      <c r="H31" s="58">
        <v>11.982982746395651</v>
      </c>
      <c r="I31" s="12"/>
    </row>
    <row r="32" spans="1:9" ht="14.15">
      <c r="A32" s="5"/>
      <c r="B32" s="22" t="s">
        <v>20</v>
      </c>
      <c r="C32" s="37">
        <v>2091</v>
      </c>
      <c r="D32" s="38">
        <v>1461</v>
      </c>
      <c r="E32" s="51">
        <v>43.121149897330596</v>
      </c>
      <c r="F32" s="37">
        <v>8035</v>
      </c>
      <c r="G32" s="38">
        <v>7225</v>
      </c>
      <c r="H32" s="58">
        <v>11.211072664359861</v>
      </c>
      <c r="I32" s="12"/>
    </row>
    <row r="33" spans="1:17" ht="15" customHeight="1">
      <c r="A33" s="5"/>
      <c r="B33" s="22" t="s">
        <v>21</v>
      </c>
      <c r="C33" s="37">
        <v>21038</v>
      </c>
      <c r="D33" s="38">
        <v>16105</v>
      </c>
      <c r="E33" s="51">
        <v>30.63023905619373</v>
      </c>
      <c r="F33" s="37">
        <v>77888</v>
      </c>
      <c r="G33" s="38">
        <v>71539</v>
      </c>
      <c r="H33" s="58">
        <v>8.874879436391339</v>
      </c>
      <c r="I33" s="12"/>
    </row>
    <row r="34" spans="1:17" ht="15" customHeight="1">
      <c r="A34" s="5"/>
      <c r="B34" s="22" t="s">
        <v>22</v>
      </c>
      <c r="C34" s="37">
        <v>33546</v>
      </c>
      <c r="D34" s="38">
        <v>31389</v>
      </c>
      <c r="E34" s="51">
        <v>6.8718340820032493</v>
      </c>
      <c r="F34" s="37">
        <v>136948</v>
      </c>
      <c r="G34" s="38">
        <v>130354</v>
      </c>
      <c r="H34" s="58">
        <v>5.0585329180539143</v>
      </c>
      <c r="I34" s="12"/>
    </row>
    <row r="35" spans="1:17" ht="15" customHeight="1">
      <c r="A35" s="5"/>
      <c r="B35" s="22" t="s">
        <v>23</v>
      </c>
      <c r="C35" s="37">
        <v>5617</v>
      </c>
      <c r="D35" s="38">
        <v>4416</v>
      </c>
      <c r="E35" s="51">
        <v>27.196557971014489</v>
      </c>
      <c r="F35" s="37">
        <v>24079</v>
      </c>
      <c r="G35" s="38">
        <v>19082</v>
      </c>
      <c r="H35" s="58">
        <v>26.186982496593647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60</v>
      </c>
      <c r="C36" s="37">
        <v>8729</v>
      </c>
      <c r="D36" s="38">
        <v>7877</v>
      </c>
      <c r="E36" s="51">
        <v>10.816300622064237</v>
      </c>
      <c r="F36" s="37">
        <v>34410</v>
      </c>
      <c r="G36" s="38">
        <v>30706</v>
      </c>
      <c r="H36" s="58">
        <v>12.06278903145965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25</v>
      </c>
      <c r="C37" s="37">
        <v>4763</v>
      </c>
      <c r="D37" s="38">
        <v>3677</v>
      </c>
      <c r="E37" s="51">
        <v>29.53494696763666</v>
      </c>
      <c r="F37" s="37">
        <v>17355</v>
      </c>
      <c r="G37" s="38">
        <v>15148</v>
      </c>
      <c r="H37" s="58">
        <v>14.569580142593081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26</v>
      </c>
      <c r="C38" s="37">
        <v>1210</v>
      </c>
      <c r="D38" s="38">
        <v>1437</v>
      </c>
      <c r="E38" s="51">
        <v>-15.796798886569242</v>
      </c>
      <c r="F38" s="37">
        <v>6170</v>
      </c>
      <c r="G38" s="38">
        <v>6181</v>
      </c>
      <c r="H38" s="58">
        <v>-0.17796473062611229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27</v>
      </c>
      <c r="C39" s="37">
        <v>67783</v>
      </c>
      <c r="D39" s="38">
        <v>60957</v>
      </c>
      <c r="E39" s="51">
        <v>11.198057647193924</v>
      </c>
      <c r="F39" s="37">
        <v>239471</v>
      </c>
      <c r="G39" s="38">
        <v>219426</v>
      </c>
      <c r="H39" s="58">
        <v>9.1351981989372284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28</v>
      </c>
      <c r="C40" s="37">
        <v>6381</v>
      </c>
      <c r="D40" s="38">
        <v>4315</v>
      </c>
      <c r="E40" s="51">
        <v>47.879490150637309</v>
      </c>
      <c r="F40" s="37">
        <v>25509</v>
      </c>
      <c r="G40" s="38">
        <v>22195</v>
      </c>
      <c r="H40" s="58">
        <v>14.931290831268305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1" t="s">
        <v>2</v>
      </c>
      <c r="C41" s="42">
        <v>545316</v>
      </c>
      <c r="D41" s="43">
        <v>446251</v>
      </c>
      <c r="E41" s="53">
        <v>22.199390029378087</v>
      </c>
      <c r="F41" s="42">
        <v>2089653</v>
      </c>
      <c r="G41" s="43">
        <v>1924732</v>
      </c>
      <c r="H41" s="60">
        <v>8.5685175910204627</v>
      </c>
      <c r="I41" s="12"/>
    </row>
    <row r="42" spans="1:17" ht="15" customHeight="1">
      <c r="A42" s="5"/>
      <c r="B42" s="28" t="s">
        <v>37</v>
      </c>
      <c r="C42" s="44">
        <v>471953</v>
      </c>
      <c r="D42" s="45">
        <v>380022</v>
      </c>
      <c r="E42" s="54">
        <v>24.190967891332608</v>
      </c>
      <c r="F42" s="44">
        <v>1795436</v>
      </c>
      <c r="G42" s="45">
        <v>1645261</v>
      </c>
      <c r="H42" s="61">
        <v>9.1277311016306832</v>
      </c>
      <c r="I42" s="12"/>
    </row>
    <row r="43" spans="1:17" ht="15" customHeight="1">
      <c r="A43" s="5"/>
      <c r="B43" s="28" t="s">
        <v>38</v>
      </c>
      <c r="C43" s="44">
        <v>73363</v>
      </c>
      <c r="D43" s="45">
        <v>66229</v>
      </c>
      <c r="E43" s="54">
        <v>10.771716317625209</v>
      </c>
      <c r="F43" s="44">
        <v>294217</v>
      </c>
      <c r="G43" s="45">
        <v>279471</v>
      </c>
      <c r="H43" s="61">
        <v>5.2763971932687115</v>
      </c>
      <c r="I43" s="12"/>
    </row>
    <row r="44" spans="1:17" ht="15" customHeight="1">
      <c r="A44" s="5"/>
      <c r="B44" s="22" t="s">
        <v>29</v>
      </c>
      <c r="C44" s="37">
        <v>464</v>
      </c>
      <c r="D44" s="38">
        <v>304</v>
      </c>
      <c r="E44" s="51">
        <v>52.631578947368418</v>
      </c>
      <c r="F44" s="37">
        <v>2989</v>
      </c>
      <c r="G44" s="38">
        <v>2272</v>
      </c>
      <c r="H44" s="58">
        <v>31.558098591549292</v>
      </c>
      <c r="I44" s="12"/>
    </row>
    <row r="45" spans="1:17" ht="15" customHeight="1">
      <c r="A45" s="5"/>
      <c r="B45" s="22" t="s">
        <v>30</v>
      </c>
      <c r="C45" s="37">
        <v>4485</v>
      </c>
      <c r="D45" s="38">
        <v>1734</v>
      </c>
      <c r="E45" s="51">
        <v>158.65051903114187</v>
      </c>
      <c r="F45" s="37">
        <v>10158</v>
      </c>
      <c r="G45" s="38">
        <v>9780</v>
      </c>
      <c r="H45" s="58">
        <v>3.8650306748466257</v>
      </c>
      <c r="I45" s="12"/>
    </row>
    <row r="46" spans="1:17" ht="15" customHeight="1">
      <c r="A46" s="5"/>
      <c r="B46" s="22" t="s">
        <v>31</v>
      </c>
      <c r="C46" s="37">
        <v>16129</v>
      </c>
      <c r="D46" s="38">
        <v>13356</v>
      </c>
      <c r="E46" s="51">
        <v>20.762204252770292</v>
      </c>
      <c r="F46" s="37">
        <v>56107</v>
      </c>
      <c r="G46" s="38">
        <v>52181</v>
      </c>
      <c r="H46" s="58">
        <v>7.5238113489584331</v>
      </c>
      <c r="I46" s="12"/>
    </row>
    <row r="47" spans="1:17" ht="15" customHeight="1">
      <c r="A47" s="5"/>
      <c r="B47" s="25" t="s">
        <v>1</v>
      </c>
      <c r="C47" s="46">
        <v>21078</v>
      </c>
      <c r="D47" s="47">
        <v>15394</v>
      </c>
      <c r="E47" s="55">
        <v>36.923476679225672</v>
      </c>
      <c r="F47" s="46">
        <v>69254</v>
      </c>
      <c r="G47" s="47">
        <v>64233</v>
      </c>
      <c r="H47" s="62">
        <v>7.8168542649416972</v>
      </c>
      <c r="I47" s="12"/>
    </row>
    <row r="48" spans="1:17" ht="14.15">
      <c r="A48" s="5"/>
      <c r="B48" s="22" t="s">
        <v>32</v>
      </c>
      <c r="C48" s="37">
        <v>114021</v>
      </c>
      <c r="D48" s="38">
        <v>78794</v>
      </c>
      <c r="E48" s="51">
        <v>44.707718861842274</v>
      </c>
      <c r="F48" s="37">
        <v>479992</v>
      </c>
      <c r="G48" s="38">
        <v>444024</v>
      </c>
      <c r="H48" s="58">
        <v>8.100463038033979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5</v>
      </c>
      <c r="C49" s="46">
        <v>680415</v>
      </c>
      <c r="D49" s="47">
        <v>540439</v>
      </c>
      <c r="E49" s="55">
        <v>25.900425394910432</v>
      </c>
      <c r="F49" s="46">
        <v>2638899</v>
      </c>
      <c r="G49" s="47">
        <v>2432989</v>
      </c>
      <c r="H49" s="62">
        <v>8.4632524027030129</v>
      </c>
      <c r="I49" s="12"/>
    </row>
    <row r="50" spans="1:13" ht="15" customHeight="1">
      <c r="A50" s="5"/>
      <c r="B50" s="27" t="s">
        <v>6</v>
      </c>
      <c r="C50" s="48">
        <v>607052</v>
      </c>
      <c r="D50" s="49">
        <v>474210</v>
      </c>
      <c r="E50" s="56">
        <v>28.013327428776279</v>
      </c>
      <c r="F50" s="48">
        <v>2344682</v>
      </c>
      <c r="G50" s="49">
        <v>2153518</v>
      </c>
      <c r="H50" s="63">
        <v>8.8768238760948357</v>
      </c>
      <c r="I50" s="12"/>
    </row>
    <row r="51" spans="1:13" ht="15" customHeight="1">
      <c r="A51" s="1"/>
      <c r="B51" s="29" t="s">
        <v>33</v>
      </c>
      <c r="C51" s="26"/>
      <c r="D51" s="15"/>
      <c r="E51" s="15"/>
      <c r="F51" s="33"/>
      <c r="G51" s="1"/>
      <c r="H51" s="31" t="s">
        <v>62</v>
      </c>
      <c r="I51" s="1"/>
    </row>
    <row r="52" spans="1:13" ht="15" customHeight="1">
      <c r="A52" s="1"/>
      <c r="F52" s="92"/>
      <c r="G52" s="92"/>
      <c r="H52" s="31" t="s">
        <v>40</v>
      </c>
      <c r="I52" s="1"/>
    </row>
    <row r="53" spans="1:13" ht="15" customHeight="1">
      <c r="A53" s="1"/>
      <c r="F53" s="92"/>
      <c r="G53" s="92"/>
      <c r="H53" s="32" t="s">
        <v>63</v>
      </c>
      <c r="I53" s="1"/>
    </row>
    <row r="54" spans="1:13" ht="12.45">
      <c r="A54" s="1"/>
      <c r="F54" s="73"/>
      <c r="G54" s="72"/>
      <c r="H54" s="76"/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0"/>
      <c r="C69" s="70"/>
      <c r="D69" s="70"/>
      <c r="E69" s="70"/>
      <c r="F69" s="70"/>
      <c r="G69" s="70"/>
      <c r="H69" s="70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0"/>
      <c r="I74" s="70"/>
      <c r="J74" s="70"/>
      <c r="K74" s="70"/>
      <c r="L74" s="70"/>
      <c r="M74" s="70"/>
      <c r="N74" s="70"/>
      <c r="O74" s="70"/>
      <c r="P74" s="70"/>
    </row>
    <row r="75" spans="1:16" ht="15" customHeight="1">
      <c r="A75" s="71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5 of 9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9F697-EB8B-4CC3-9BB7-F00556CF328F}">
  <sheetPr>
    <pageSetUpPr autoPageBreaks="0"/>
  </sheetPr>
  <dimension ref="A1:Q79"/>
  <sheetViews>
    <sheetView showGridLines="0" view="pageLayout" topLeftCell="A17" zoomScale="80" zoomScaleNormal="100" zoomScaleSheetLayoutView="110" zoomScalePageLayoutView="80" workbookViewId="0">
      <selection activeCell="E41" sqref="E41"/>
    </sheetView>
  </sheetViews>
  <sheetFormatPr defaultColWidth="9.07421875" defaultRowHeight="15" customHeight="1"/>
  <cols>
    <col min="1" max="1" width="10.69140625" style="3" customWidth="1"/>
    <col min="2" max="2" width="27.84375" style="5" customWidth="1"/>
    <col min="3" max="4" width="12.69140625" style="5" customWidth="1"/>
    <col min="5" max="5" width="15.69140625" style="5" customWidth="1"/>
    <col min="6" max="7" width="12.69140625" style="5" customWidth="1"/>
    <col min="8" max="8" width="15.69140625" style="5" customWidth="1"/>
    <col min="9" max="9" width="5.69140625" style="5" customWidth="1"/>
    <col min="10" max="11" width="11.69140625" style="5" customWidth="1"/>
    <col min="12" max="13" width="10.69140625" style="5" customWidth="1"/>
    <col min="14" max="16" width="9.07421875" style="5" customWidth="1"/>
    <col min="17" max="16384" width="9.07421875" style="5"/>
  </cols>
  <sheetData>
    <row r="1" spans="1:13" ht="30">
      <c r="A1" s="2"/>
      <c r="B1" s="6"/>
      <c r="C1" s="108" t="s">
        <v>4</v>
      </c>
      <c r="D1" s="108"/>
      <c r="E1" s="108"/>
      <c r="F1" s="108"/>
      <c r="G1" s="108"/>
      <c r="H1" s="108"/>
    </row>
    <row r="2" spans="1:13" ht="15.65" customHeight="1">
      <c r="A2" s="2"/>
      <c r="B2" s="6"/>
    </row>
    <row r="3" spans="1:13" ht="2.7" customHeight="1">
      <c r="A3" s="2"/>
      <c r="B3" s="6"/>
      <c r="C3" s="109"/>
      <c r="D3" s="110"/>
      <c r="E3" s="110"/>
      <c r="F3" s="110"/>
      <c r="G3" s="110"/>
      <c r="H3" s="111"/>
    </row>
    <row r="4" spans="1:13" ht="18" customHeight="1">
      <c r="A4" s="4"/>
      <c r="B4" s="6"/>
      <c r="C4" s="112" t="s">
        <v>36</v>
      </c>
      <c r="D4" s="113"/>
      <c r="E4" s="113"/>
      <c r="F4" s="113"/>
      <c r="G4" s="113"/>
      <c r="H4" s="114"/>
    </row>
    <row r="5" spans="1:13" ht="18" customHeight="1">
      <c r="A5" s="4"/>
      <c r="B5" s="6"/>
      <c r="C5" s="115" t="str">
        <f>BEV!C5</f>
        <v>8.00am CET (7.00am GMT), 1 February 2023</v>
      </c>
      <c r="D5" s="116"/>
      <c r="E5" s="116"/>
      <c r="F5" s="116"/>
      <c r="G5" s="116"/>
      <c r="H5" s="117"/>
    </row>
    <row r="6" spans="1:13" ht="2.7" customHeight="1">
      <c r="A6" s="4"/>
      <c r="B6" s="6"/>
      <c r="C6" s="118"/>
      <c r="D6" s="119"/>
      <c r="E6" s="119"/>
      <c r="F6" s="119"/>
      <c r="G6" s="119"/>
      <c r="H6" s="120"/>
    </row>
    <row r="7" spans="1:13" ht="15" customHeight="1">
      <c r="A7" s="4"/>
      <c r="B7" s="6"/>
    </row>
    <row r="8" spans="1:13" ht="18" customHeight="1">
      <c r="A8" s="7"/>
      <c r="C8" s="106" t="s">
        <v>47</v>
      </c>
      <c r="D8" s="106"/>
      <c r="E8" s="106"/>
      <c r="F8" s="106"/>
      <c r="G8" s="106"/>
      <c r="H8" s="106"/>
    </row>
    <row r="9" spans="1:13" ht="21.45" customHeight="1">
      <c r="A9" s="7"/>
      <c r="C9" s="107" t="s">
        <v>39</v>
      </c>
      <c r="D9" s="107"/>
      <c r="E9" s="107"/>
      <c r="F9" s="107"/>
      <c r="G9" s="107"/>
      <c r="H9" s="107"/>
    </row>
    <row r="10" spans="1:13" ht="12.4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00" t="str">
        <f>BEV!C12</f>
        <v>Q4</v>
      </c>
      <c r="D12" s="101"/>
      <c r="E12" s="102"/>
      <c r="F12" s="103" t="str">
        <f>BEV!F12</f>
        <v>Q1-Q4</v>
      </c>
      <c r="G12" s="101"/>
      <c r="H12" s="104"/>
      <c r="I12" s="11"/>
    </row>
    <row r="13" spans="1:13" ht="15" customHeight="1">
      <c r="A13" s="5"/>
      <c r="B13" s="36"/>
      <c r="C13" s="98" t="s">
        <v>34</v>
      </c>
      <c r="D13" s="99"/>
      <c r="E13" s="68" t="s">
        <v>3</v>
      </c>
      <c r="F13" s="105" t="s">
        <v>34</v>
      </c>
      <c r="G13" s="99"/>
      <c r="H13" s="64" t="s">
        <v>3</v>
      </c>
    </row>
    <row r="14" spans="1:13" ht="15" customHeight="1">
      <c r="A14" s="5"/>
      <c r="B14" s="36"/>
      <c r="C14" s="67">
        <f>BEV!C14</f>
        <v>2022</v>
      </c>
      <c r="D14" s="67">
        <f>BEV!D14</f>
        <v>2021</v>
      </c>
      <c r="E14" s="69" t="str">
        <f>BEV!E14</f>
        <v>22/21</v>
      </c>
      <c r="F14" s="65" t="str">
        <f>BEV!F14</f>
        <v>2022</v>
      </c>
      <c r="G14" s="67">
        <f>BEV!G14</f>
        <v>2021</v>
      </c>
      <c r="H14" s="66" t="str">
        <f>BEV!H14</f>
        <v>22/21</v>
      </c>
    </row>
    <row r="15" spans="1:13" ht="14.15">
      <c r="A15" s="5"/>
      <c r="B15" s="21" t="s">
        <v>7</v>
      </c>
      <c r="C15" s="37">
        <v>7</v>
      </c>
      <c r="D15" s="38">
        <v>4</v>
      </c>
      <c r="E15" s="77">
        <v>75</v>
      </c>
      <c r="F15" s="37">
        <v>51</v>
      </c>
      <c r="G15" s="38">
        <v>70</v>
      </c>
      <c r="H15" s="84">
        <v>-27.142857142857142</v>
      </c>
      <c r="I15" s="12"/>
    </row>
    <row r="16" spans="1:13" ht="15" customHeight="1">
      <c r="A16" s="5"/>
      <c r="B16" s="22" t="s">
        <v>8</v>
      </c>
      <c r="C16" s="37">
        <v>58</v>
      </c>
      <c r="D16" s="38">
        <v>175</v>
      </c>
      <c r="E16" s="78">
        <v>-66.857142857142861</v>
      </c>
      <c r="F16" s="37">
        <v>424</v>
      </c>
      <c r="G16" s="38">
        <v>995</v>
      </c>
      <c r="H16" s="85">
        <v>-57.386934673366831</v>
      </c>
      <c r="I16" s="12"/>
    </row>
    <row r="17" spans="1:9" ht="15.45">
      <c r="A17" s="5"/>
      <c r="B17" s="22" t="s">
        <v>54</v>
      </c>
      <c r="C17" s="37">
        <v>0</v>
      </c>
      <c r="D17" s="38">
        <v>0</v>
      </c>
      <c r="E17" s="78"/>
      <c r="F17" s="37">
        <v>0</v>
      </c>
      <c r="G17" s="38">
        <v>0</v>
      </c>
      <c r="H17" s="85"/>
      <c r="I17" s="12"/>
    </row>
    <row r="18" spans="1:9" ht="15" customHeight="1">
      <c r="A18" s="5"/>
      <c r="B18" s="22" t="s">
        <v>9</v>
      </c>
      <c r="C18" s="37">
        <v>0</v>
      </c>
      <c r="D18" s="38">
        <v>0</v>
      </c>
      <c r="E18" s="78"/>
      <c r="F18" s="37">
        <v>1</v>
      </c>
      <c r="G18" s="38">
        <v>0</v>
      </c>
      <c r="H18" s="85"/>
      <c r="I18" s="12"/>
    </row>
    <row r="19" spans="1:9" ht="15" customHeight="1">
      <c r="A19" s="5"/>
      <c r="B19" s="22" t="s">
        <v>10</v>
      </c>
      <c r="C19" s="37">
        <v>0</v>
      </c>
      <c r="D19" s="38">
        <v>0</v>
      </c>
      <c r="E19" s="78"/>
      <c r="F19" s="37">
        <v>1</v>
      </c>
      <c r="G19" s="38">
        <v>0</v>
      </c>
      <c r="H19" s="85"/>
      <c r="I19" s="12"/>
    </row>
    <row r="20" spans="1:9" ht="15" customHeight="1">
      <c r="A20" s="5"/>
      <c r="B20" s="22" t="s">
        <v>11</v>
      </c>
      <c r="C20" s="37">
        <v>119</v>
      </c>
      <c r="D20" s="38">
        <v>242</v>
      </c>
      <c r="E20" s="78">
        <v>-50.826446280991732</v>
      </c>
      <c r="F20" s="37">
        <v>808</v>
      </c>
      <c r="G20" s="38">
        <v>851</v>
      </c>
      <c r="H20" s="85">
        <v>-5.052878965922444</v>
      </c>
      <c r="I20" s="12"/>
    </row>
    <row r="21" spans="1:9" ht="15" customHeight="1">
      <c r="A21" s="5"/>
      <c r="B21" s="22" t="s">
        <v>12</v>
      </c>
      <c r="C21" s="37">
        <v>0</v>
      </c>
      <c r="D21" s="38">
        <v>0</v>
      </c>
      <c r="E21" s="78"/>
      <c r="F21" s="37">
        <v>0</v>
      </c>
      <c r="G21" s="38">
        <v>0</v>
      </c>
      <c r="H21" s="85"/>
      <c r="I21" s="12"/>
    </row>
    <row r="22" spans="1:9" ht="15" customHeight="1">
      <c r="A22" s="5"/>
      <c r="B22" s="23" t="s">
        <v>67</v>
      </c>
      <c r="C22" s="39">
        <v>34</v>
      </c>
      <c r="D22" s="40">
        <v>62</v>
      </c>
      <c r="E22" s="79">
        <v>-45.161290322580641</v>
      </c>
      <c r="F22" s="39">
        <v>288</v>
      </c>
      <c r="G22" s="40">
        <v>466</v>
      </c>
      <c r="H22" s="86">
        <v>-38.197424892703864</v>
      </c>
      <c r="I22" s="12"/>
    </row>
    <row r="23" spans="1:9" ht="15" customHeight="1">
      <c r="A23" s="5"/>
      <c r="B23" s="22" t="s">
        <v>13</v>
      </c>
      <c r="C23" s="37">
        <v>197</v>
      </c>
      <c r="D23" s="38">
        <v>138</v>
      </c>
      <c r="E23" s="78">
        <v>42.753623188405797</v>
      </c>
      <c r="F23" s="37">
        <v>595</v>
      </c>
      <c r="G23" s="38">
        <v>909</v>
      </c>
      <c r="H23" s="85">
        <v>-34.54345434543454</v>
      </c>
      <c r="I23" s="12"/>
    </row>
    <row r="24" spans="1:9" ht="15" customHeight="1">
      <c r="A24" s="5"/>
      <c r="B24" s="22" t="s">
        <v>14</v>
      </c>
      <c r="C24" s="37">
        <v>30</v>
      </c>
      <c r="D24" s="38">
        <v>63</v>
      </c>
      <c r="E24" s="78">
        <v>-52.380952380952387</v>
      </c>
      <c r="F24" s="37">
        <v>109</v>
      </c>
      <c r="G24" s="38">
        <v>172</v>
      </c>
      <c r="H24" s="85">
        <v>-36.627906976744185</v>
      </c>
      <c r="I24" s="12"/>
    </row>
    <row r="25" spans="1:9" s="13" customFormat="1" ht="15" customHeight="1">
      <c r="A25" s="5"/>
      <c r="B25" s="22" t="s">
        <v>15</v>
      </c>
      <c r="C25" s="37">
        <v>363</v>
      </c>
      <c r="D25" s="38">
        <v>654</v>
      </c>
      <c r="E25" s="78">
        <v>-44.4954128440367</v>
      </c>
      <c r="F25" s="37">
        <v>1846</v>
      </c>
      <c r="G25" s="38">
        <v>3916</v>
      </c>
      <c r="H25" s="85">
        <v>-52.860061287027584</v>
      </c>
      <c r="I25" s="12"/>
    </row>
    <row r="26" spans="1:9" ht="15" customHeight="1">
      <c r="A26" s="5"/>
      <c r="B26" s="22" t="s">
        <v>16</v>
      </c>
      <c r="C26" s="37">
        <v>136</v>
      </c>
      <c r="D26" s="38">
        <v>249</v>
      </c>
      <c r="E26" s="78">
        <v>-45.381526104417667</v>
      </c>
      <c r="F26" s="37">
        <v>674</v>
      </c>
      <c r="G26" s="38">
        <v>1333</v>
      </c>
      <c r="H26" s="85">
        <v>-49.437359339834956</v>
      </c>
      <c r="I26" s="12"/>
    </row>
    <row r="27" spans="1:9" ht="15" customHeight="1">
      <c r="A27" s="5"/>
      <c r="B27" s="22" t="s">
        <v>64</v>
      </c>
      <c r="C27" s="37">
        <v>2</v>
      </c>
      <c r="D27" s="38">
        <v>4</v>
      </c>
      <c r="E27" s="78">
        <v>-50</v>
      </c>
      <c r="F27" s="37">
        <v>13</v>
      </c>
      <c r="G27" s="38">
        <v>10</v>
      </c>
      <c r="H27" s="85">
        <v>30</v>
      </c>
      <c r="I27" s="12"/>
    </row>
    <row r="28" spans="1:9" ht="15" customHeight="1">
      <c r="A28" s="5"/>
      <c r="B28" s="22" t="s">
        <v>18</v>
      </c>
      <c r="C28" s="37">
        <v>0</v>
      </c>
      <c r="D28" s="38">
        <v>0</v>
      </c>
      <c r="E28" s="78"/>
      <c r="F28" s="37">
        <v>140</v>
      </c>
      <c r="G28" s="38">
        <v>0</v>
      </c>
      <c r="H28" s="85"/>
      <c r="I28" s="12"/>
    </row>
    <row r="29" spans="1:9" ht="15" customHeight="1">
      <c r="A29" s="5"/>
      <c r="B29" s="22" t="s">
        <v>19</v>
      </c>
      <c r="C29" s="37">
        <v>1421</v>
      </c>
      <c r="D29" s="38">
        <v>4958</v>
      </c>
      <c r="E29" s="78">
        <v>-71.339249697458655</v>
      </c>
      <c r="F29" s="37">
        <v>10720</v>
      </c>
      <c r="G29" s="38">
        <v>31418</v>
      </c>
      <c r="H29" s="85">
        <v>-65.879432172639881</v>
      </c>
      <c r="I29" s="12"/>
    </row>
    <row r="30" spans="1:9" ht="15" customHeight="1">
      <c r="A30" s="5"/>
      <c r="B30" s="22" t="s">
        <v>56</v>
      </c>
      <c r="C30" s="37">
        <v>5</v>
      </c>
      <c r="D30" s="38">
        <v>6</v>
      </c>
      <c r="E30" s="78">
        <v>-16.666666666666664</v>
      </c>
      <c r="F30" s="37">
        <v>24</v>
      </c>
      <c r="G30" s="38">
        <v>26</v>
      </c>
      <c r="H30" s="85">
        <v>-7.6923076923076925</v>
      </c>
      <c r="I30" s="12"/>
    </row>
    <row r="31" spans="1:9" ht="15" customHeight="1">
      <c r="A31" s="5"/>
      <c r="B31" s="22" t="s">
        <v>35</v>
      </c>
      <c r="C31" s="37">
        <v>0</v>
      </c>
      <c r="D31" s="38">
        <v>0</v>
      </c>
      <c r="E31" s="78"/>
      <c r="F31" s="37">
        <v>0</v>
      </c>
      <c r="G31" s="38">
        <v>0</v>
      </c>
      <c r="H31" s="85"/>
      <c r="I31" s="12"/>
    </row>
    <row r="32" spans="1:9" ht="14.15">
      <c r="A32" s="5"/>
      <c r="B32" s="22" t="s">
        <v>20</v>
      </c>
      <c r="C32" s="37">
        <v>0</v>
      </c>
      <c r="D32" s="38">
        <v>0</v>
      </c>
      <c r="E32" s="78"/>
      <c r="F32" s="37">
        <v>2</v>
      </c>
      <c r="G32" s="38">
        <v>3</v>
      </c>
      <c r="H32" s="85">
        <v>-33.333333333333329</v>
      </c>
      <c r="I32" s="12"/>
    </row>
    <row r="33" spans="1:17" ht="15" customHeight="1">
      <c r="A33" s="5"/>
      <c r="B33" s="22" t="s">
        <v>61</v>
      </c>
      <c r="C33" s="37">
        <v>7</v>
      </c>
      <c r="D33" s="38">
        <v>1</v>
      </c>
      <c r="E33" s="78">
        <v>600</v>
      </c>
      <c r="F33" s="37">
        <v>17</v>
      </c>
      <c r="G33" s="38">
        <v>39</v>
      </c>
      <c r="H33" s="85">
        <v>-56.410256410256409</v>
      </c>
      <c r="I33" s="12"/>
    </row>
    <row r="34" spans="1:17" ht="15" customHeight="1">
      <c r="A34" s="5"/>
      <c r="B34" s="22" t="s">
        <v>55</v>
      </c>
      <c r="C34" s="37">
        <v>0</v>
      </c>
      <c r="D34" s="38">
        <v>0</v>
      </c>
      <c r="E34" s="78"/>
      <c r="F34" s="37">
        <v>0</v>
      </c>
      <c r="G34" s="38">
        <v>6</v>
      </c>
      <c r="H34" s="85">
        <v>-100</v>
      </c>
      <c r="I34" s="12"/>
    </row>
    <row r="35" spans="1:17" ht="15" customHeight="1">
      <c r="A35" s="5"/>
      <c r="B35" s="22" t="s">
        <v>23</v>
      </c>
      <c r="C35" s="37">
        <v>1</v>
      </c>
      <c r="D35" s="38">
        <v>3</v>
      </c>
      <c r="E35" s="78">
        <v>-66.666666666666657</v>
      </c>
      <c r="F35" s="37">
        <v>9</v>
      </c>
      <c r="G35" s="38">
        <v>31</v>
      </c>
      <c r="H35" s="85">
        <v>-70.967741935483872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24</v>
      </c>
      <c r="C36" s="37">
        <v>0</v>
      </c>
      <c r="D36" s="38">
        <v>0</v>
      </c>
      <c r="E36" s="78"/>
      <c r="F36" s="37">
        <v>0</v>
      </c>
      <c r="G36" s="38">
        <v>0</v>
      </c>
      <c r="H36" s="85"/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25</v>
      </c>
      <c r="C37" s="37">
        <v>91</v>
      </c>
      <c r="D37" s="38">
        <v>42</v>
      </c>
      <c r="E37" s="78">
        <v>116.66666666666667</v>
      </c>
      <c r="F37" s="37">
        <v>291</v>
      </c>
      <c r="G37" s="38">
        <v>234</v>
      </c>
      <c r="H37" s="85">
        <v>24.358974358974358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26</v>
      </c>
      <c r="C38" s="37">
        <v>0</v>
      </c>
      <c r="D38" s="38">
        <v>0</v>
      </c>
      <c r="E38" s="78"/>
      <c r="F38" s="37">
        <v>0</v>
      </c>
      <c r="G38" s="38">
        <v>0</v>
      </c>
      <c r="H38" s="85"/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27</v>
      </c>
      <c r="C39" s="37">
        <v>24</v>
      </c>
      <c r="D39" s="38">
        <v>218</v>
      </c>
      <c r="E39" s="78">
        <v>-88.9908256880734</v>
      </c>
      <c r="F39" s="37">
        <v>404</v>
      </c>
      <c r="G39" s="38">
        <v>1145</v>
      </c>
      <c r="H39" s="85">
        <v>-64.716157205240179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28</v>
      </c>
      <c r="C40" s="37">
        <v>587</v>
      </c>
      <c r="D40" s="38">
        <v>276</v>
      </c>
      <c r="E40" s="78">
        <v>112.68115942028984</v>
      </c>
      <c r="F40" s="37">
        <v>1881</v>
      </c>
      <c r="G40" s="38">
        <v>1496</v>
      </c>
      <c r="H40" s="85">
        <v>25.735294117647058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1" t="s">
        <v>2</v>
      </c>
      <c r="C41" s="42">
        <v>3082</v>
      </c>
      <c r="D41" s="43">
        <v>7095</v>
      </c>
      <c r="E41" s="80">
        <v>-56.560958421423535</v>
      </c>
      <c r="F41" s="42">
        <v>18298</v>
      </c>
      <c r="G41" s="43">
        <v>43120</v>
      </c>
      <c r="H41" s="87">
        <v>-57.564935064935064</v>
      </c>
      <c r="I41" s="12"/>
    </row>
    <row r="42" spans="1:17" ht="15" customHeight="1">
      <c r="A42" s="5"/>
      <c r="B42" s="28" t="s">
        <v>37</v>
      </c>
      <c r="C42" s="44">
        <v>2831</v>
      </c>
      <c r="D42" s="45">
        <v>6739</v>
      </c>
      <c r="E42" s="81">
        <v>-57.990799821932036</v>
      </c>
      <c r="F42" s="44">
        <v>16872</v>
      </c>
      <c r="G42" s="45">
        <v>41527</v>
      </c>
      <c r="H42" s="88">
        <v>-59.37101163098707</v>
      </c>
      <c r="I42" s="12"/>
    </row>
    <row r="43" spans="1:17" ht="15" customHeight="1">
      <c r="A43" s="5"/>
      <c r="B43" s="28" t="s">
        <v>38</v>
      </c>
      <c r="C43" s="44">
        <v>251</v>
      </c>
      <c r="D43" s="45">
        <v>356</v>
      </c>
      <c r="E43" s="81">
        <v>-29.49438202247191</v>
      </c>
      <c r="F43" s="44">
        <v>1426</v>
      </c>
      <c r="G43" s="45">
        <v>1593</v>
      </c>
      <c r="H43" s="88">
        <v>-10.483364720652856</v>
      </c>
      <c r="I43" s="12"/>
    </row>
    <row r="44" spans="1:17" ht="15" customHeight="1">
      <c r="A44" s="5"/>
      <c r="B44" s="22" t="s">
        <v>29</v>
      </c>
      <c r="C44" s="37">
        <v>0</v>
      </c>
      <c r="D44" s="38">
        <v>2</v>
      </c>
      <c r="E44" s="78">
        <v>-100</v>
      </c>
      <c r="F44" s="37">
        <v>0</v>
      </c>
      <c r="G44" s="38">
        <v>4</v>
      </c>
      <c r="H44" s="85">
        <v>-100</v>
      </c>
      <c r="I44" s="12"/>
    </row>
    <row r="45" spans="1:17" ht="15" customHeight="1">
      <c r="A45" s="5"/>
      <c r="B45" s="22" t="s">
        <v>30</v>
      </c>
      <c r="C45" s="37">
        <v>0</v>
      </c>
      <c r="D45" s="38">
        <v>0</v>
      </c>
      <c r="E45" s="78"/>
      <c r="F45" s="37">
        <v>0</v>
      </c>
      <c r="G45" s="38">
        <v>0</v>
      </c>
      <c r="H45" s="85"/>
      <c r="I45" s="12"/>
    </row>
    <row r="46" spans="1:17" ht="15" customHeight="1">
      <c r="A46" s="5"/>
      <c r="B46" s="22" t="s">
        <v>65</v>
      </c>
      <c r="C46" s="37">
        <v>35</v>
      </c>
      <c r="D46" s="38">
        <v>96</v>
      </c>
      <c r="E46" s="78">
        <v>-63.541666666666664</v>
      </c>
      <c r="F46" s="37">
        <v>123</v>
      </c>
      <c r="G46" s="38">
        <v>286</v>
      </c>
      <c r="H46" s="85">
        <v>-56.993006993006986</v>
      </c>
      <c r="I46" s="12"/>
    </row>
    <row r="47" spans="1:17" ht="15" customHeight="1">
      <c r="A47" s="5"/>
      <c r="B47" s="25" t="s">
        <v>1</v>
      </c>
      <c r="C47" s="46">
        <v>35</v>
      </c>
      <c r="D47" s="47">
        <v>98</v>
      </c>
      <c r="E47" s="82">
        <v>-64.285714285714292</v>
      </c>
      <c r="F47" s="46">
        <v>123</v>
      </c>
      <c r="G47" s="47">
        <v>290</v>
      </c>
      <c r="H47" s="89">
        <v>-57.58620689655173</v>
      </c>
      <c r="I47" s="12"/>
    </row>
    <row r="48" spans="1:17" ht="14.15">
      <c r="A48" s="5"/>
      <c r="B48" s="22" t="s">
        <v>32</v>
      </c>
      <c r="C48" s="37">
        <v>0</v>
      </c>
      <c r="D48" s="38">
        <v>0</v>
      </c>
      <c r="E48" s="78"/>
      <c r="F48" s="37">
        <v>0</v>
      </c>
      <c r="G48" s="38">
        <v>0</v>
      </c>
      <c r="H48" s="85"/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5</v>
      </c>
      <c r="C49" s="46">
        <v>3117</v>
      </c>
      <c r="D49" s="47">
        <v>7193</v>
      </c>
      <c r="E49" s="82">
        <v>-56.666203253162791</v>
      </c>
      <c r="F49" s="46">
        <v>18421</v>
      </c>
      <c r="G49" s="47">
        <v>43410</v>
      </c>
      <c r="H49" s="89">
        <v>-57.56507717115872</v>
      </c>
      <c r="I49" s="12"/>
    </row>
    <row r="50" spans="1:13" ht="15" customHeight="1">
      <c r="A50" s="5"/>
      <c r="B50" s="27" t="s">
        <v>6</v>
      </c>
      <c r="C50" s="48">
        <v>2866</v>
      </c>
      <c r="D50" s="49">
        <v>6837</v>
      </c>
      <c r="E50" s="83">
        <v>-58.081029691385112</v>
      </c>
      <c r="F50" s="48">
        <v>16995</v>
      </c>
      <c r="G50" s="49">
        <v>41817</v>
      </c>
      <c r="H50" s="90">
        <v>-59.358634048353544</v>
      </c>
      <c r="I50" s="12"/>
    </row>
    <row r="51" spans="1:13" ht="15" customHeight="1">
      <c r="A51" s="1"/>
      <c r="B51" s="29" t="s">
        <v>33</v>
      </c>
      <c r="C51" s="26"/>
      <c r="D51" s="15"/>
      <c r="E51" s="15"/>
      <c r="F51" s="93"/>
      <c r="G51" s="94"/>
      <c r="H51" s="31" t="s">
        <v>52</v>
      </c>
      <c r="I51" s="1"/>
    </row>
    <row r="52" spans="1:13" ht="15" customHeight="1">
      <c r="A52" s="1"/>
      <c r="F52" s="95"/>
      <c r="G52" s="95"/>
      <c r="H52" s="91" t="s">
        <v>53</v>
      </c>
      <c r="I52" s="1"/>
    </row>
    <row r="53" spans="1:13" ht="15" customHeight="1">
      <c r="A53" s="1"/>
      <c r="F53" s="33"/>
      <c r="G53" s="32"/>
      <c r="H53" s="34"/>
      <c r="I53" s="1"/>
    </row>
    <row r="54" spans="1:13" ht="12.45">
      <c r="A54" s="1"/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0"/>
      <c r="C69" s="70"/>
      <c r="D69" s="70"/>
      <c r="E69" s="70"/>
      <c r="F69" s="70"/>
      <c r="G69" s="70"/>
      <c r="H69" s="70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0"/>
      <c r="I74" s="70"/>
      <c r="J74" s="70"/>
      <c r="K74" s="70"/>
      <c r="L74" s="70"/>
      <c r="M74" s="70"/>
      <c r="N74" s="70"/>
      <c r="O74" s="70"/>
      <c r="P74" s="70"/>
    </row>
    <row r="75" spans="1:16" ht="15" customHeight="1">
      <c r="A75" s="71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6 of 9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74F28-0E81-4D02-B8AA-675E3475991B}">
  <sheetPr>
    <pageSetUpPr autoPageBreaks="0"/>
  </sheetPr>
  <dimension ref="A1:Q79"/>
  <sheetViews>
    <sheetView showGridLines="0" view="pageLayout" topLeftCell="A32" zoomScale="80" zoomScaleNormal="100" zoomScaleSheetLayoutView="110" zoomScalePageLayoutView="80" workbookViewId="0">
      <selection activeCell="E41" sqref="E41"/>
    </sheetView>
  </sheetViews>
  <sheetFormatPr defaultColWidth="9.07421875" defaultRowHeight="15" customHeight="1"/>
  <cols>
    <col min="1" max="1" width="10.69140625" style="3" customWidth="1"/>
    <col min="2" max="2" width="27.84375" style="5" customWidth="1"/>
    <col min="3" max="4" width="12.69140625" style="5" customWidth="1"/>
    <col min="5" max="5" width="15.69140625" style="5" customWidth="1"/>
    <col min="6" max="7" width="12.69140625" style="5" customWidth="1"/>
    <col min="8" max="8" width="15.69140625" style="5" customWidth="1"/>
    <col min="9" max="9" width="5.69140625" style="5" customWidth="1"/>
    <col min="10" max="11" width="11.69140625" style="5" customWidth="1"/>
    <col min="12" max="13" width="10.69140625" style="5" customWidth="1"/>
    <col min="14" max="16" width="9.07421875" style="5" customWidth="1"/>
    <col min="17" max="16384" width="9.07421875" style="5"/>
  </cols>
  <sheetData>
    <row r="1" spans="1:13" ht="30">
      <c r="A1" s="2"/>
      <c r="B1" s="6"/>
      <c r="C1" s="108" t="s">
        <v>4</v>
      </c>
      <c r="D1" s="108"/>
      <c r="E1" s="108"/>
      <c r="F1" s="108"/>
      <c r="G1" s="108"/>
      <c r="H1" s="108"/>
    </row>
    <row r="2" spans="1:13" ht="15.65" customHeight="1">
      <c r="A2" s="2"/>
      <c r="B2" s="6"/>
    </row>
    <row r="3" spans="1:13" ht="2.7" customHeight="1">
      <c r="A3" s="2"/>
      <c r="B3" s="6"/>
      <c r="C3" s="109"/>
      <c r="D3" s="110"/>
      <c r="E3" s="110"/>
      <c r="F3" s="110"/>
      <c r="G3" s="110"/>
      <c r="H3" s="111"/>
    </row>
    <row r="4" spans="1:13" ht="18" customHeight="1">
      <c r="A4" s="4"/>
      <c r="B4" s="6"/>
      <c r="C4" s="112" t="s">
        <v>36</v>
      </c>
      <c r="D4" s="113"/>
      <c r="E4" s="113"/>
      <c r="F4" s="113"/>
      <c r="G4" s="113"/>
      <c r="H4" s="114"/>
    </row>
    <row r="5" spans="1:13" ht="18" customHeight="1">
      <c r="A5" s="4"/>
      <c r="B5" s="6"/>
      <c r="C5" s="115" t="str">
        <f>BEV!C5</f>
        <v>8.00am CET (7.00am GMT), 1 February 2023</v>
      </c>
      <c r="D5" s="116"/>
      <c r="E5" s="116"/>
      <c r="F5" s="116"/>
      <c r="G5" s="116"/>
      <c r="H5" s="117"/>
    </row>
    <row r="6" spans="1:13" ht="2.7" customHeight="1">
      <c r="A6" s="4"/>
      <c r="B6" s="6"/>
      <c r="C6" s="118"/>
      <c r="D6" s="119"/>
      <c r="E6" s="119"/>
      <c r="F6" s="119"/>
      <c r="G6" s="119"/>
      <c r="H6" s="120"/>
    </row>
    <row r="7" spans="1:13" ht="15" customHeight="1">
      <c r="A7" s="4"/>
      <c r="B7" s="6"/>
    </row>
    <row r="8" spans="1:13" ht="18" customHeight="1">
      <c r="A8" s="7"/>
      <c r="B8" s="5" t="s">
        <v>0</v>
      </c>
      <c r="C8" s="121" t="s">
        <v>48</v>
      </c>
      <c r="D8" s="121"/>
      <c r="E8" s="121"/>
      <c r="F8" s="121"/>
      <c r="G8" s="121"/>
      <c r="H8" s="121"/>
    </row>
    <row r="9" spans="1:13" ht="21.45" customHeight="1">
      <c r="A9" s="7"/>
      <c r="C9" s="107" t="s">
        <v>39</v>
      </c>
      <c r="D9" s="107"/>
      <c r="E9" s="107"/>
      <c r="F9" s="107"/>
      <c r="G9" s="107"/>
      <c r="H9" s="107"/>
    </row>
    <row r="10" spans="1:13" ht="12.4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00" t="str">
        <f>BEV!C12</f>
        <v>Q4</v>
      </c>
      <c r="D12" s="101"/>
      <c r="E12" s="102"/>
      <c r="F12" s="103" t="str">
        <f>BEV!F12</f>
        <v>Q1-Q4</v>
      </c>
      <c r="G12" s="101"/>
      <c r="H12" s="104"/>
      <c r="I12" s="11"/>
    </row>
    <row r="13" spans="1:13" ht="15" customHeight="1">
      <c r="A13" s="5"/>
      <c r="B13" s="36"/>
      <c r="C13" s="98" t="s">
        <v>34</v>
      </c>
      <c r="D13" s="99"/>
      <c r="E13" s="68" t="s">
        <v>3</v>
      </c>
      <c r="F13" s="105" t="s">
        <v>34</v>
      </c>
      <c r="G13" s="99"/>
      <c r="H13" s="64" t="s">
        <v>3</v>
      </c>
    </row>
    <row r="14" spans="1:13" ht="15" customHeight="1">
      <c r="A14" s="5"/>
      <c r="B14" s="36"/>
      <c r="C14" s="67">
        <f>BEV!C14</f>
        <v>2022</v>
      </c>
      <c r="D14" s="67">
        <f>BEV!D14</f>
        <v>2021</v>
      </c>
      <c r="E14" s="69" t="str">
        <f>BEV!E14</f>
        <v>22/21</v>
      </c>
      <c r="F14" s="65" t="str">
        <f>BEV!F14</f>
        <v>2022</v>
      </c>
      <c r="G14" s="67">
        <f>BEV!G14</f>
        <v>2021</v>
      </c>
      <c r="H14" s="66" t="str">
        <f>BEV!H14</f>
        <v>22/21</v>
      </c>
    </row>
    <row r="15" spans="1:13" ht="14.15">
      <c r="A15" s="5"/>
      <c r="B15" s="21" t="s">
        <v>7</v>
      </c>
      <c r="C15" s="37">
        <v>4</v>
      </c>
      <c r="D15" s="38">
        <v>3</v>
      </c>
      <c r="E15" s="77">
        <v>33.333333333333329</v>
      </c>
      <c r="F15" s="37">
        <v>12</v>
      </c>
      <c r="G15" s="38">
        <v>16</v>
      </c>
      <c r="H15" s="84">
        <v>-25</v>
      </c>
      <c r="I15" s="12"/>
    </row>
    <row r="16" spans="1:13" ht="15" customHeight="1">
      <c r="A16" s="5"/>
      <c r="B16" s="22" t="s">
        <v>8</v>
      </c>
      <c r="C16" s="37">
        <v>584</v>
      </c>
      <c r="D16" s="38">
        <v>454</v>
      </c>
      <c r="E16" s="78">
        <v>28.634361233480178</v>
      </c>
      <c r="F16" s="37">
        <v>2460</v>
      </c>
      <c r="G16" s="38">
        <v>2092</v>
      </c>
      <c r="H16" s="85">
        <v>17.590822179732314</v>
      </c>
      <c r="I16" s="12"/>
    </row>
    <row r="17" spans="1:9" ht="15.45">
      <c r="A17" s="5"/>
      <c r="B17" s="22" t="s">
        <v>42</v>
      </c>
      <c r="C17" s="37">
        <v>0</v>
      </c>
      <c r="D17" s="38">
        <v>0</v>
      </c>
      <c r="E17" s="78"/>
      <c r="F17" s="37">
        <v>0</v>
      </c>
      <c r="G17" s="38">
        <v>0</v>
      </c>
      <c r="H17" s="85"/>
      <c r="I17" s="12"/>
    </row>
    <row r="18" spans="1:9" ht="15" customHeight="1">
      <c r="A18" s="5"/>
      <c r="B18" s="22" t="s">
        <v>9</v>
      </c>
      <c r="C18" s="37">
        <v>256</v>
      </c>
      <c r="D18" s="38">
        <v>510</v>
      </c>
      <c r="E18" s="78">
        <v>-49.803921568627452</v>
      </c>
      <c r="F18" s="37">
        <v>1809</v>
      </c>
      <c r="G18" s="38">
        <v>1997</v>
      </c>
      <c r="H18" s="85">
        <v>-9.4141211817726589</v>
      </c>
      <c r="I18" s="12"/>
    </row>
    <row r="19" spans="1:9" ht="15" customHeight="1">
      <c r="A19" s="5"/>
      <c r="B19" s="22" t="s">
        <v>10</v>
      </c>
      <c r="C19" s="37">
        <v>0</v>
      </c>
      <c r="D19" s="38">
        <v>0</v>
      </c>
      <c r="E19" s="78"/>
      <c r="F19" s="37">
        <v>0</v>
      </c>
      <c r="G19" s="38">
        <v>0</v>
      </c>
      <c r="H19" s="85"/>
      <c r="I19" s="12"/>
    </row>
    <row r="20" spans="1:9" ht="15" customHeight="1">
      <c r="A20" s="5"/>
      <c r="B20" s="22" t="s">
        <v>11</v>
      </c>
      <c r="C20" s="37">
        <v>1000</v>
      </c>
      <c r="D20" s="38">
        <v>612</v>
      </c>
      <c r="E20" s="78">
        <v>63.398692810457511</v>
      </c>
      <c r="F20" s="37">
        <v>3966</v>
      </c>
      <c r="G20" s="38">
        <v>2259</v>
      </c>
      <c r="H20" s="85">
        <v>75.564409030544482</v>
      </c>
      <c r="I20" s="12"/>
    </row>
    <row r="21" spans="1:9" ht="15" customHeight="1">
      <c r="A21" s="5"/>
      <c r="B21" s="22" t="s">
        <v>12</v>
      </c>
      <c r="C21" s="37">
        <v>0</v>
      </c>
      <c r="D21" s="38">
        <v>0</v>
      </c>
      <c r="E21" s="78"/>
      <c r="F21" s="37">
        <v>0</v>
      </c>
      <c r="G21" s="38">
        <v>0</v>
      </c>
      <c r="H21" s="85"/>
      <c r="I21" s="12"/>
    </row>
    <row r="22" spans="1:9" ht="15" customHeight="1">
      <c r="A22" s="5"/>
      <c r="B22" s="23" t="s">
        <v>66</v>
      </c>
      <c r="C22" s="39">
        <v>0</v>
      </c>
      <c r="D22" s="40">
        <v>0</v>
      </c>
      <c r="E22" s="79"/>
      <c r="F22" s="39">
        <v>0</v>
      </c>
      <c r="G22" s="40">
        <v>0</v>
      </c>
      <c r="H22" s="86"/>
      <c r="I22" s="12"/>
    </row>
    <row r="23" spans="1:9" ht="15" customHeight="1">
      <c r="A23" s="5"/>
      <c r="B23" s="22" t="s">
        <v>13</v>
      </c>
      <c r="C23" s="37">
        <v>8</v>
      </c>
      <c r="D23" s="38">
        <v>8</v>
      </c>
      <c r="E23" s="78">
        <v>0</v>
      </c>
      <c r="F23" s="37">
        <v>27</v>
      </c>
      <c r="G23" s="38">
        <v>12</v>
      </c>
      <c r="H23" s="85">
        <v>125</v>
      </c>
      <c r="I23" s="12"/>
    </row>
    <row r="24" spans="1:9" ht="15" customHeight="1">
      <c r="A24" s="5"/>
      <c r="B24" s="22" t="s">
        <v>14</v>
      </c>
      <c r="C24" s="37">
        <v>14919</v>
      </c>
      <c r="D24" s="38">
        <v>13098</v>
      </c>
      <c r="E24" s="78">
        <v>13.902885936784243</v>
      </c>
      <c r="F24" s="37">
        <v>58602</v>
      </c>
      <c r="G24" s="38">
        <v>48844</v>
      </c>
      <c r="H24" s="85">
        <v>19.977888788796985</v>
      </c>
      <c r="I24" s="12"/>
    </row>
    <row r="25" spans="1:9" s="13" customFormat="1" ht="15" customHeight="1">
      <c r="A25" s="5"/>
      <c r="B25" s="22" t="s">
        <v>15</v>
      </c>
      <c r="C25" s="37">
        <v>3621</v>
      </c>
      <c r="D25" s="38">
        <v>3912</v>
      </c>
      <c r="E25" s="78">
        <v>-7.4386503067484666</v>
      </c>
      <c r="F25" s="37">
        <v>15078</v>
      </c>
      <c r="G25" s="38">
        <v>10169</v>
      </c>
      <c r="H25" s="85">
        <v>48.274166584718259</v>
      </c>
      <c r="I25" s="12"/>
    </row>
    <row r="26" spans="1:9" ht="15" customHeight="1">
      <c r="A26" s="5"/>
      <c r="B26" s="22" t="s">
        <v>16</v>
      </c>
      <c r="C26" s="37">
        <v>810</v>
      </c>
      <c r="D26" s="38">
        <v>742</v>
      </c>
      <c r="E26" s="78">
        <v>9.1644204851752029</v>
      </c>
      <c r="F26" s="37">
        <v>3034</v>
      </c>
      <c r="G26" s="38">
        <v>2061</v>
      </c>
      <c r="H26" s="85">
        <v>47.21009218825813</v>
      </c>
      <c r="I26" s="12"/>
    </row>
    <row r="27" spans="1:9" ht="15" customHeight="1">
      <c r="A27" s="5"/>
      <c r="B27" s="22" t="s">
        <v>17</v>
      </c>
      <c r="C27" s="37">
        <v>187</v>
      </c>
      <c r="D27" s="38">
        <v>235</v>
      </c>
      <c r="E27" s="78">
        <v>-20.425531914893615</v>
      </c>
      <c r="F27" s="37">
        <v>882</v>
      </c>
      <c r="G27" s="38">
        <v>717</v>
      </c>
      <c r="H27" s="85">
        <v>23.01255230125523</v>
      </c>
      <c r="I27" s="12"/>
    </row>
    <row r="28" spans="1:9" ht="15" customHeight="1">
      <c r="A28" s="5"/>
      <c r="B28" s="22" t="s">
        <v>18</v>
      </c>
      <c r="C28" s="37">
        <v>0</v>
      </c>
      <c r="D28" s="38">
        <v>0</v>
      </c>
      <c r="E28" s="78"/>
      <c r="F28" s="37">
        <v>0</v>
      </c>
      <c r="G28" s="38">
        <v>0</v>
      </c>
      <c r="H28" s="85"/>
      <c r="I28" s="12"/>
    </row>
    <row r="29" spans="1:9" ht="15" customHeight="1">
      <c r="A29" s="5"/>
      <c r="B29" s="22" t="s">
        <v>19</v>
      </c>
      <c r="C29" s="37">
        <v>33831</v>
      </c>
      <c r="D29" s="38">
        <v>24768</v>
      </c>
      <c r="E29" s="78">
        <v>36.591569767441861</v>
      </c>
      <c r="F29" s="37">
        <v>118023</v>
      </c>
      <c r="G29" s="38">
        <v>106833</v>
      </c>
      <c r="H29" s="85">
        <v>10.47429165145601</v>
      </c>
      <c r="I29" s="12"/>
    </row>
    <row r="30" spans="1:9" ht="15" customHeight="1">
      <c r="A30" s="5"/>
      <c r="B30" s="22" t="s">
        <v>57</v>
      </c>
      <c r="C30" s="37">
        <v>80</v>
      </c>
      <c r="D30" s="38">
        <v>71</v>
      </c>
      <c r="E30" s="78">
        <v>12.676056338028168</v>
      </c>
      <c r="F30" s="37">
        <v>315</v>
      </c>
      <c r="G30" s="38">
        <v>254</v>
      </c>
      <c r="H30" s="85">
        <v>24.015748031496063</v>
      </c>
      <c r="I30" s="12"/>
    </row>
    <row r="31" spans="1:9" ht="15" customHeight="1">
      <c r="A31" s="5"/>
      <c r="B31" s="22" t="s">
        <v>35</v>
      </c>
      <c r="C31" s="37">
        <v>102</v>
      </c>
      <c r="D31" s="38">
        <v>90</v>
      </c>
      <c r="E31" s="78">
        <v>13.333333333333334</v>
      </c>
      <c r="F31" s="37">
        <v>373</v>
      </c>
      <c r="G31" s="38">
        <v>318</v>
      </c>
      <c r="H31" s="85">
        <v>17.29559748427673</v>
      </c>
      <c r="I31" s="12"/>
    </row>
    <row r="32" spans="1:9" ht="14.15">
      <c r="A32" s="5"/>
      <c r="B32" s="22" t="s">
        <v>20</v>
      </c>
      <c r="C32" s="37">
        <v>0</v>
      </c>
      <c r="D32" s="38">
        <v>0</v>
      </c>
      <c r="E32" s="78"/>
      <c r="F32" s="37">
        <v>0</v>
      </c>
      <c r="G32" s="38">
        <v>0</v>
      </c>
      <c r="H32" s="85"/>
      <c r="I32" s="12"/>
    </row>
    <row r="33" spans="1:17" ht="15" customHeight="1">
      <c r="A33" s="5"/>
      <c r="B33" s="22" t="s">
        <v>21</v>
      </c>
      <c r="C33" s="37">
        <v>728</v>
      </c>
      <c r="D33" s="38">
        <v>718</v>
      </c>
      <c r="E33" s="78">
        <v>1.392757660167131</v>
      </c>
      <c r="F33" s="37">
        <v>2286</v>
      </c>
      <c r="G33" s="38">
        <v>2229</v>
      </c>
      <c r="H33" s="85">
        <v>2.5572005383580079</v>
      </c>
      <c r="I33" s="12"/>
    </row>
    <row r="34" spans="1:17" ht="15" customHeight="1">
      <c r="A34" s="5"/>
      <c r="B34" s="22" t="s">
        <v>22</v>
      </c>
      <c r="C34" s="37">
        <v>2976</v>
      </c>
      <c r="D34" s="38">
        <v>4054</v>
      </c>
      <c r="E34" s="78">
        <v>-26.591021213616184</v>
      </c>
      <c r="F34" s="37">
        <v>12247</v>
      </c>
      <c r="G34" s="38">
        <v>13522</v>
      </c>
      <c r="H34" s="85">
        <v>-9.4290785386777092</v>
      </c>
      <c r="I34" s="12"/>
    </row>
    <row r="35" spans="1:17" ht="15" customHeight="1">
      <c r="A35" s="5"/>
      <c r="B35" s="22" t="s">
        <v>23</v>
      </c>
      <c r="C35" s="37">
        <v>2210</v>
      </c>
      <c r="D35" s="38">
        <v>1418</v>
      </c>
      <c r="E35" s="78">
        <v>55.853314527503528</v>
      </c>
      <c r="F35" s="37">
        <v>5429</v>
      </c>
      <c r="G35" s="38">
        <v>3524</v>
      </c>
      <c r="H35" s="85">
        <v>54.057888762769579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24</v>
      </c>
      <c r="C36" s="37">
        <v>3549</v>
      </c>
      <c r="D36" s="38">
        <v>4520</v>
      </c>
      <c r="E36" s="78">
        <v>-21.482300884955752</v>
      </c>
      <c r="F36" s="37">
        <v>13391</v>
      </c>
      <c r="G36" s="38">
        <v>15952</v>
      </c>
      <c r="H36" s="85">
        <v>-16.054413239719157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25</v>
      </c>
      <c r="C37" s="37">
        <v>394</v>
      </c>
      <c r="D37" s="38">
        <v>269</v>
      </c>
      <c r="E37" s="78">
        <v>46.468401486988846</v>
      </c>
      <c r="F37" s="37">
        <v>1407</v>
      </c>
      <c r="G37" s="38">
        <v>954</v>
      </c>
      <c r="H37" s="85">
        <v>47.484276729559753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26</v>
      </c>
      <c r="C38" s="37">
        <v>101</v>
      </c>
      <c r="D38" s="38">
        <v>145</v>
      </c>
      <c r="E38" s="78">
        <v>-30.344827586206897</v>
      </c>
      <c r="F38" s="37">
        <v>699</v>
      </c>
      <c r="G38" s="38">
        <v>572</v>
      </c>
      <c r="H38" s="85">
        <v>22.202797202797203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27</v>
      </c>
      <c r="C39" s="37">
        <v>3798</v>
      </c>
      <c r="D39" s="38">
        <v>3880</v>
      </c>
      <c r="E39" s="78">
        <v>-2.1134020618556701</v>
      </c>
      <c r="F39" s="37">
        <v>14526</v>
      </c>
      <c r="G39" s="38">
        <v>12895</v>
      </c>
      <c r="H39" s="85">
        <v>12.648313299728578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28</v>
      </c>
      <c r="C40" s="37">
        <v>821</v>
      </c>
      <c r="D40" s="38">
        <v>438</v>
      </c>
      <c r="E40" s="78">
        <v>87.442922374429216</v>
      </c>
      <c r="F40" s="37">
        <v>2892</v>
      </c>
      <c r="G40" s="38">
        <v>1141</v>
      </c>
      <c r="H40" s="85">
        <v>153.46187554776512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1" t="s">
        <v>2</v>
      </c>
      <c r="C41" s="42">
        <v>69979</v>
      </c>
      <c r="D41" s="43">
        <v>59945</v>
      </c>
      <c r="E41" s="53">
        <v>16.738677120693971</v>
      </c>
      <c r="F41" s="42">
        <v>257458</v>
      </c>
      <c r="G41" s="43">
        <v>226361</v>
      </c>
      <c r="H41" s="60">
        <v>13.737790520451846</v>
      </c>
      <c r="I41" s="12"/>
    </row>
    <row r="42" spans="1:17" ht="15" customHeight="1">
      <c r="A42" s="5"/>
      <c r="B42" s="28" t="s">
        <v>37</v>
      </c>
      <c r="C42" s="44">
        <v>61334</v>
      </c>
      <c r="D42" s="45">
        <v>49439</v>
      </c>
      <c r="E42" s="54">
        <v>24.05995266894557</v>
      </c>
      <c r="F42" s="44">
        <v>222369</v>
      </c>
      <c r="G42" s="45">
        <v>189816</v>
      </c>
      <c r="H42" s="61">
        <v>17.149766089265395</v>
      </c>
      <c r="I42" s="12"/>
    </row>
    <row r="43" spans="1:17" ht="15" customHeight="1">
      <c r="A43" s="5"/>
      <c r="B43" s="28" t="s">
        <v>38</v>
      </c>
      <c r="C43" s="44">
        <v>8645</v>
      </c>
      <c r="D43" s="45">
        <v>10506</v>
      </c>
      <c r="E43" s="54">
        <v>-17.713687416714258</v>
      </c>
      <c r="F43" s="44">
        <v>35089</v>
      </c>
      <c r="G43" s="45">
        <v>36545</v>
      </c>
      <c r="H43" s="61">
        <v>-3.9841291558352721</v>
      </c>
      <c r="I43" s="12"/>
    </row>
    <row r="44" spans="1:17" ht="15" customHeight="1">
      <c r="A44" s="5"/>
      <c r="B44" s="22" t="s">
        <v>29</v>
      </c>
      <c r="C44" s="37">
        <v>0</v>
      </c>
      <c r="D44" s="38">
        <v>0</v>
      </c>
      <c r="E44" s="51"/>
      <c r="F44" s="37">
        <v>0</v>
      </c>
      <c r="G44" s="38">
        <v>0</v>
      </c>
      <c r="H44" s="58"/>
      <c r="I44" s="12"/>
    </row>
    <row r="45" spans="1:17" ht="15" customHeight="1">
      <c r="A45" s="5"/>
      <c r="B45" s="22" t="s">
        <v>30</v>
      </c>
      <c r="C45" s="37">
        <v>0</v>
      </c>
      <c r="D45" s="38">
        <v>0</v>
      </c>
      <c r="E45" s="51"/>
      <c r="F45" s="37">
        <v>0</v>
      </c>
      <c r="G45" s="38">
        <v>0</v>
      </c>
      <c r="H45" s="58"/>
      <c r="I45" s="12"/>
    </row>
    <row r="46" spans="1:17" ht="15" customHeight="1">
      <c r="A46" s="5"/>
      <c r="B46" s="22" t="s">
        <v>31</v>
      </c>
      <c r="C46" s="37">
        <v>1</v>
      </c>
      <c r="D46" s="38">
        <v>1</v>
      </c>
      <c r="E46" s="51">
        <v>0</v>
      </c>
      <c r="F46" s="37">
        <v>3</v>
      </c>
      <c r="G46" s="38">
        <v>3</v>
      </c>
      <c r="H46" s="58">
        <v>0</v>
      </c>
      <c r="I46" s="12"/>
    </row>
    <row r="47" spans="1:17" ht="15" customHeight="1">
      <c r="A47" s="5"/>
      <c r="B47" s="25" t="s">
        <v>1</v>
      </c>
      <c r="C47" s="46">
        <v>1</v>
      </c>
      <c r="D47" s="47">
        <v>1</v>
      </c>
      <c r="E47" s="55">
        <v>0</v>
      </c>
      <c r="F47" s="46">
        <v>3</v>
      </c>
      <c r="G47" s="47">
        <v>3</v>
      </c>
      <c r="H47" s="62">
        <v>0</v>
      </c>
      <c r="I47" s="12"/>
    </row>
    <row r="48" spans="1:17" ht="14.15">
      <c r="A48" s="5"/>
      <c r="B48" s="22" t="s">
        <v>32</v>
      </c>
      <c r="C48" s="37">
        <v>0</v>
      </c>
      <c r="D48" s="38">
        <v>0</v>
      </c>
      <c r="E48" s="51"/>
      <c r="F48" s="37">
        <v>0</v>
      </c>
      <c r="G48" s="38">
        <v>0</v>
      </c>
      <c r="H48" s="58"/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5</v>
      </c>
      <c r="C49" s="46">
        <v>69980</v>
      </c>
      <c r="D49" s="47">
        <v>59946</v>
      </c>
      <c r="E49" s="55">
        <v>16.738397891435625</v>
      </c>
      <c r="F49" s="46">
        <v>257461</v>
      </c>
      <c r="G49" s="47">
        <v>226364</v>
      </c>
      <c r="H49" s="62">
        <v>13.737608453641037</v>
      </c>
      <c r="I49" s="12"/>
    </row>
    <row r="50" spans="1:13" ht="15" customHeight="1">
      <c r="A50" s="5"/>
      <c r="B50" s="27" t="s">
        <v>6</v>
      </c>
      <c r="C50" s="48">
        <v>61335</v>
      </c>
      <c r="D50" s="49">
        <v>49440</v>
      </c>
      <c r="E50" s="56">
        <v>24.059466019417474</v>
      </c>
      <c r="F50" s="48">
        <v>222372</v>
      </c>
      <c r="G50" s="49">
        <v>189819</v>
      </c>
      <c r="H50" s="63">
        <v>17.149495045279977</v>
      </c>
      <c r="I50" s="12"/>
    </row>
    <row r="51" spans="1:13" ht="15" customHeight="1">
      <c r="A51" s="1"/>
      <c r="B51" s="29" t="s">
        <v>33</v>
      </c>
      <c r="C51" s="26"/>
      <c r="D51" s="15"/>
      <c r="E51" s="15"/>
      <c r="F51" s="15"/>
      <c r="G51" s="1"/>
      <c r="H51" s="31" t="s">
        <v>49</v>
      </c>
      <c r="I51" s="1"/>
    </row>
    <row r="52" spans="1:13" ht="15" customHeight="1">
      <c r="A52" s="1"/>
      <c r="H52" s="31" t="s">
        <v>40</v>
      </c>
      <c r="I52" s="1"/>
    </row>
    <row r="53" spans="1:13" ht="15" customHeight="1">
      <c r="A53" s="1"/>
      <c r="F53" s="15"/>
      <c r="G53" s="32"/>
      <c r="H53" s="31"/>
      <c r="I53" s="1"/>
    </row>
    <row r="54" spans="1:13" ht="12.45">
      <c r="A54" s="1"/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0"/>
      <c r="C69" s="70"/>
      <c r="D69" s="70"/>
      <c r="E69" s="70"/>
      <c r="F69" s="70"/>
      <c r="G69" s="70"/>
      <c r="H69" s="70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0"/>
      <c r="I74" s="70"/>
      <c r="J74" s="70"/>
      <c r="K74" s="70"/>
      <c r="L74" s="70"/>
      <c r="M74" s="70"/>
      <c r="N74" s="70"/>
      <c r="O74" s="70"/>
      <c r="P74" s="70"/>
    </row>
    <row r="75" spans="1:16" ht="15" customHeight="1">
      <c r="A75" s="71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9:H9"/>
    <mergeCell ref="C12:E12"/>
    <mergeCell ref="F12:H12"/>
    <mergeCell ref="C13:D13"/>
    <mergeCell ref="F13:G13"/>
    <mergeCell ref="C8:H8"/>
    <mergeCell ref="C1:H1"/>
    <mergeCell ref="C3:H3"/>
    <mergeCell ref="C4:H4"/>
    <mergeCell ref="C5:H5"/>
    <mergeCell ref="C6:H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7 of 9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8DB67-F037-4AE8-AF1C-6A579F259408}">
  <sheetPr>
    <pageSetUpPr autoPageBreaks="0"/>
  </sheetPr>
  <dimension ref="A1:Q79"/>
  <sheetViews>
    <sheetView showGridLines="0" view="pageLayout" zoomScale="80" zoomScaleNormal="100" zoomScaleSheetLayoutView="110" zoomScalePageLayoutView="80" workbookViewId="0">
      <selection activeCell="B14" sqref="B14"/>
    </sheetView>
  </sheetViews>
  <sheetFormatPr defaultColWidth="9.07421875" defaultRowHeight="15" customHeight="1"/>
  <cols>
    <col min="1" max="1" width="10.69140625" style="3" customWidth="1"/>
    <col min="2" max="2" width="27.84375" style="5" customWidth="1"/>
    <col min="3" max="4" width="12.69140625" style="5" customWidth="1"/>
    <col min="5" max="5" width="15.69140625" style="5" customWidth="1"/>
    <col min="6" max="7" width="12.69140625" style="5" customWidth="1"/>
    <col min="8" max="8" width="15.69140625" style="5" customWidth="1"/>
    <col min="9" max="9" width="5.69140625" style="5" customWidth="1"/>
    <col min="10" max="11" width="11.69140625" style="5" customWidth="1"/>
    <col min="12" max="13" width="10.69140625" style="5" customWidth="1"/>
    <col min="14" max="16" width="9.07421875" style="5" customWidth="1"/>
    <col min="17" max="16384" width="9.07421875" style="5"/>
  </cols>
  <sheetData>
    <row r="1" spans="1:13" ht="30">
      <c r="A1" s="2"/>
      <c r="B1" s="6"/>
      <c r="C1" s="108" t="s">
        <v>4</v>
      </c>
      <c r="D1" s="108"/>
      <c r="E1" s="108"/>
      <c r="F1" s="108"/>
      <c r="G1" s="108"/>
      <c r="H1" s="108"/>
    </row>
    <row r="2" spans="1:13" ht="15.65" customHeight="1">
      <c r="A2" s="2"/>
      <c r="B2" s="6"/>
    </row>
    <row r="3" spans="1:13" ht="2.7" customHeight="1">
      <c r="A3" s="2"/>
      <c r="B3" s="6"/>
      <c r="C3" s="109"/>
      <c r="D3" s="110"/>
      <c r="E3" s="110"/>
      <c r="F3" s="110"/>
      <c r="G3" s="110"/>
      <c r="H3" s="111"/>
    </row>
    <row r="4" spans="1:13" ht="18" customHeight="1">
      <c r="A4" s="4"/>
      <c r="B4" s="6"/>
      <c r="C4" s="112" t="s">
        <v>36</v>
      </c>
      <c r="D4" s="113"/>
      <c r="E4" s="113"/>
      <c r="F4" s="113"/>
      <c r="G4" s="113"/>
      <c r="H4" s="114"/>
    </row>
    <row r="5" spans="1:13" ht="18" customHeight="1">
      <c r="A5" s="4"/>
      <c r="B5" s="6"/>
      <c r="C5" s="115" t="str">
        <f>BEV!C5</f>
        <v>8.00am CET (7.00am GMT), 1 February 2023</v>
      </c>
      <c r="D5" s="116"/>
      <c r="E5" s="116"/>
      <c r="F5" s="116"/>
      <c r="G5" s="116"/>
      <c r="H5" s="117"/>
    </row>
    <row r="6" spans="1:13" ht="2.7" customHeight="1">
      <c r="A6" s="4"/>
      <c r="B6" s="6"/>
      <c r="C6" s="118"/>
      <c r="D6" s="119"/>
      <c r="E6" s="119"/>
      <c r="F6" s="119"/>
      <c r="G6" s="119"/>
      <c r="H6" s="120"/>
    </row>
    <row r="7" spans="1:13" ht="15" customHeight="1">
      <c r="A7" s="4"/>
      <c r="B7" s="6"/>
    </row>
    <row r="8" spans="1:13" ht="18" customHeight="1">
      <c r="A8" s="7"/>
      <c r="B8" s="5" t="s">
        <v>0</v>
      </c>
      <c r="C8" s="121" t="s">
        <v>50</v>
      </c>
      <c r="D8" s="121"/>
      <c r="E8" s="121"/>
      <c r="F8" s="121"/>
      <c r="G8" s="121"/>
      <c r="H8" s="121"/>
    </row>
    <row r="9" spans="1:13" ht="21.45" customHeight="1">
      <c r="A9" s="7"/>
      <c r="C9" s="107" t="s">
        <v>39</v>
      </c>
      <c r="D9" s="107"/>
      <c r="E9" s="107"/>
      <c r="F9" s="107"/>
      <c r="G9" s="107"/>
      <c r="H9" s="107"/>
    </row>
    <row r="10" spans="1:13" ht="12.4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00" t="str">
        <f>BEV!C12</f>
        <v>Q4</v>
      </c>
      <c r="D12" s="101"/>
      <c r="E12" s="102"/>
      <c r="F12" s="103" t="str">
        <f>BEV!F12</f>
        <v>Q1-Q4</v>
      </c>
      <c r="G12" s="101"/>
      <c r="H12" s="104"/>
      <c r="I12" s="11"/>
    </row>
    <row r="13" spans="1:13" ht="15" customHeight="1">
      <c r="A13" s="5"/>
      <c r="B13" s="36"/>
      <c r="C13" s="98" t="s">
        <v>34</v>
      </c>
      <c r="D13" s="99"/>
      <c r="E13" s="68" t="s">
        <v>3</v>
      </c>
      <c r="F13" s="105" t="s">
        <v>34</v>
      </c>
      <c r="G13" s="99"/>
      <c r="H13" s="64" t="s">
        <v>3</v>
      </c>
    </row>
    <row r="14" spans="1:13" ht="15" customHeight="1">
      <c r="A14" s="5"/>
      <c r="B14" s="36"/>
      <c r="C14" s="67">
        <f>BEV!C14</f>
        <v>2022</v>
      </c>
      <c r="D14" s="67">
        <f>BEV!D14</f>
        <v>2021</v>
      </c>
      <c r="E14" s="69" t="str">
        <f>BEV!E14</f>
        <v>22/21</v>
      </c>
      <c r="F14" s="65" t="str">
        <f>BEV!F14</f>
        <v>2022</v>
      </c>
      <c r="G14" s="67">
        <f>BEV!G14</f>
        <v>2021</v>
      </c>
      <c r="H14" s="66" t="str">
        <f>BEV!H14</f>
        <v>22/21</v>
      </c>
    </row>
    <row r="15" spans="1:13" ht="14.15">
      <c r="A15" s="5"/>
      <c r="B15" s="21" t="s">
        <v>7</v>
      </c>
      <c r="C15" s="37">
        <v>16496</v>
      </c>
      <c r="D15" s="38">
        <v>16390</v>
      </c>
      <c r="E15" s="50">
        <v>0.64673581452104945</v>
      </c>
      <c r="F15" s="37">
        <v>78567</v>
      </c>
      <c r="G15" s="38">
        <v>91478</v>
      </c>
      <c r="H15" s="57">
        <v>-14.113775989855485</v>
      </c>
      <c r="I15" s="12"/>
    </row>
    <row r="16" spans="1:13" ht="15" customHeight="1">
      <c r="A16" s="5"/>
      <c r="B16" s="22" t="s">
        <v>8</v>
      </c>
      <c r="C16" s="37">
        <v>38697</v>
      </c>
      <c r="D16" s="38">
        <v>32512</v>
      </c>
      <c r="E16" s="51">
        <v>19.023745078740156</v>
      </c>
      <c r="F16" s="37">
        <v>179056</v>
      </c>
      <c r="G16" s="38">
        <v>199072</v>
      </c>
      <c r="H16" s="58">
        <v>-10.05465359266999</v>
      </c>
      <c r="I16" s="12"/>
    </row>
    <row r="17" spans="1:9" ht="15.45">
      <c r="A17" s="5"/>
      <c r="B17" s="22" t="s">
        <v>54</v>
      </c>
      <c r="C17" s="37">
        <v>4929</v>
      </c>
      <c r="D17" s="38">
        <v>4052</v>
      </c>
      <c r="E17" s="51">
        <v>21.643632773938794</v>
      </c>
      <c r="F17" s="37">
        <v>21064</v>
      </c>
      <c r="G17" s="38">
        <v>17816</v>
      </c>
      <c r="H17" s="58">
        <v>18.230803771890436</v>
      </c>
      <c r="I17" s="12"/>
    </row>
    <row r="18" spans="1:9" ht="15" customHeight="1">
      <c r="A18" s="5"/>
      <c r="B18" s="22" t="s">
        <v>9</v>
      </c>
      <c r="C18" s="37">
        <v>3829</v>
      </c>
      <c r="D18" s="38">
        <v>3753</v>
      </c>
      <c r="E18" s="51">
        <v>2.0250466293631764</v>
      </c>
      <c r="F18" s="37">
        <v>22589</v>
      </c>
      <c r="G18" s="38">
        <v>24040</v>
      </c>
      <c r="H18" s="58">
        <v>-6.0357737104825286</v>
      </c>
      <c r="I18" s="12"/>
    </row>
    <row r="19" spans="1:9" ht="15" customHeight="1">
      <c r="A19" s="5"/>
      <c r="B19" s="22" t="s">
        <v>10</v>
      </c>
      <c r="C19" s="37">
        <v>1487</v>
      </c>
      <c r="D19" s="38">
        <v>1166</v>
      </c>
      <c r="E19" s="51">
        <v>27.530017152658665</v>
      </c>
      <c r="F19" s="37">
        <v>6920</v>
      </c>
      <c r="G19" s="38">
        <v>6437</v>
      </c>
      <c r="H19" s="58">
        <v>7.5034954171197761</v>
      </c>
      <c r="I19" s="12"/>
    </row>
    <row r="20" spans="1:9" ht="15" customHeight="1">
      <c r="A20" s="5"/>
      <c r="B20" s="22" t="s">
        <v>11</v>
      </c>
      <c r="C20" s="37">
        <v>26313</v>
      </c>
      <c r="D20" s="38">
        <v>25787</v>
      </c>
      <c r="E20" s="51">
        <v>2.0397874898204522</v>
      </c>
      <c r="F20" s="37">
        <v>106578</v>
      </c>
      <c r="G20" s="38">
        <v>122115</v>
      </c>
      <c r="H20" s="58">
        <v>-12.723252671661959</v>
      </c>
      <c r="I20" s="12"/>
    </row>
    <row r="21" spans="1:9" ht="15" customHeight="1">
      <c r="A21" s="5"/>
      <c r="B21" s="22" t="s">
        <v>12</v>
      </c>
      <c r="C21" s="37">
        <v>11913</v>
      </c>
      <c r="D21" s="38">
        <v>12678</v>
      </c>
      <c r="E21" s="51">
        <v>-6.0340747752011357</v>
      </c>
      <c r="F21" s="37">
        <v>52661</v>
      </c>
      <c r="G21" s="38">
        <v>69977</v>
      </c>
      <c r="H21" s="58">
        <v>-24.745273446989724</v>
      </c>
      <c r="I21" s="12"/>
    </row>
    <row r="22" spans="1:9" ht="15" customHeight="1">
      <c r="A22" s="5"/>
      <c r="B22" s="23" t="s">
        <v>67</v>
      </c>
      <c r="C22" s="39">
        <v>2312</v>
      </c>
      <c r="D22" s="40">
        <v>1780</v>
      </c>
      <c r="E22" s="52">
        <v>29.887640449438202</v>
      </c>
      <c r="F22" s="39">
        <v>9445</v>
      </c>
      <c r="G22" s="40">
        <v>10742</v>
      </c>
      <c r="H22" s="59">
        <v>-12.074101657047105</v>
      </c>
      <c r="I22" s="12"/>
    </row>
    <row r="23" spans="1:9" ht="15" customHeight="1">
      <c r="A23" s="5"/>
      <c r="B23" s="22" t="s">
        <v>13</v>
      </c>
      <c r="C23" s="37">
        <v>3494</v>
      </c>
      <c r="D23" s="38">
        <v>5353</v>
      </c>
      <c r="E23" s="51">
        <v>-34.728189800112084</v>
      </c>
      <c r="F23" s="37">
        <v>19244</v>
      </c>
      <c r="G23" s="38">
        <v>30758</v>
      </c>
      <c r="H23" s="58">
        <v>-37.434163469666423</v>
      </c>
      <c r="I23" s="12"/>
    </row>
    <row r="24" spans="1:9" ht="15" customHeight="1">
      <c r="A24" s="5"/>
      <c r="B24" s="22" t="s">
        <v>14</v>
      </c>
      <c r="C24" s="37">
        <v>150369</v>
      </c>
      <c r="D24" s="38">
        <v>145257</v>
      </c>
      <c r="E24" s="51">
        <v>3.5192796216361346</v>
      </c>
      <c r="F24" s="37">
        <v>568881</v>
      </c>
      <c r="G24" s="38">
        <v>667503</v>
      </c>
      <c r="H24" s="58">
        <v>-14.774765057235697</v>
      </c>
      <c r="I24" s="12"/>
    </row>
    <row r="25" spans="1:9" s="13" customFormat="1" ht="15" customHeight="1">
      <c r="A25" s="5"/>
      <c r="B25" s="22" t="s">
        <v>15</v>
      </c>
      <c r="C25" s="37">
        <v>203864</v>
      </c>
      <c r="D25" s="38">
        <v>203333</v>
      </c>
      <c r="E25" s="51">
        <v>0.2611479690950313</v>
      </c>
      <c r="F25" s="37">
        <v>863445</v>
      </c>
      <c r="G25" s="38">
        <v>972588</v>
      </c>
      <c r="H25" s="58">
        <v>-11.221915137756172</v>
      </c>
      <c r="I25" s="12"/>
    </row>
    <row r="26" spans="1:9" ht="15" customHeight="1">
      <c r="A26" s="5"/>
      <c r="B26" s="22" t="s">
        <v>16</v>
      </c>
      <c r="C26" s="37">
        <v>8940</v>
      </c>
      <c r="D26" s="38">
        <v>7927</v>
      </c>
      <c r="E26" s="51">
        <v>12.779109373028888</v>
      </c>
      <c r="F26" s="37">
        <v>47122</v>
      </c>
      <c r="G26" s="38">
        <v>49625</v>
      </c>
      <c r="H26" s="58">
        <v>-5.0438287153652395</v>
      </c>
      <c r="I26" s="12"/>
    </row>
    <row r="27" spans="1:9" ht="15" customHeight="1">
      <c r="A27" s="5"/>
      <c r="B27" s="22" t="s">
        <v>17</v>
      </c>
      <c r="C27" s="37">
        <v>8548</v>
      </c>
      <c r="D27" s="38">
        <v>9946</v>
      </c>
      <c r="E27" s="51">
        <v>-14.055901870098534</v>
      </c>
      <c r="F27" s="37">
        <v>44282</v>
      </c>
      <c r="G27" s="38">
        <v>45485</v>
      </c>
      <c r="H27" s="58">
        <v>-2.6448279652632736</v>
      </c>
      <c r="I27" s="12"/>
    </row>
    <row r="28" spans="1:9" ht="15" customHeight="1">
      <c r="A28" s="5"/>
      <c r="B28" s="22" t="s">
        <v>18</v>
      </c>
      <c r="C28" s="37">
        <v>1197</v>
      </c>
      <c r="D28" s="38">
        <v>1105</v>
      </c>
      <c r="E28" s="51">
        <v>8.3257918552036188</v>
      </c>
      <c r="F28" s="37">
        <v>32324</v>
      </c>
      <c r="G28" s="38">
        <v>34062</v>
      </c>
      <c r="H28" s="58">
        <v>-5.1024602195995534</v>
      </c>
      <c r="I28" s="12"/>
    </row>
    <row r="29" spans="1:9" ht="15" customHeight="1">
      <c r="A29" s="5"/>
      <c r="B29" s="22" t="s">
        <v>19</v>
      </c>
      <c r="C29" s="37">
        <v>91671</v>
      </c>
      <c r="D29" s="38">
        <v>78084</v>
      </c>
      <c r="E29" s="51">
        <v>17.40049177808514</v>
      </c>
      <c r="F29" s="37">
        <v>365461</v>
      </c>
      <c r="G29" s="38">
        <v>437068</v>
      </c>
      <c r="H29" s="58">
        <v>-16.383491813630833</v>
      </c>
      <c r="I29" s="12"/>
    </row>
    <row r="30" spans="1:9" ht="15" customHeight="1">
      <c r="A30" s="5"/>
      <c r="B30" s="22" t="s">
        <v>56</v>
      </c>
      <c r="C30" s="37">
        <v>1666</v>
      </c>
      <c r="D30" s="38">
        <v>1242</v>
      </c>
      <c r="E30" s="51">
        <v>34.138486312399358</v>
      </c>
      <c r="F30" s="37">
        <v>7906</v>
      </c>
      <c r="G30" s="38">
        <v>6779</v>
      </c>
      <c r="H30" s="58">
        <v>16.624870924915179</v>
      </c>
      <c r="I30" s="12"/>
    </row>
    <row r="31" spans="1:9" ht="15" customHeight="1">
      <c r="A31" s="5"/>
      <c r="B31" s="22" t="s">
        <v>35</v>
      </c>
      <c r="C31" s="37">
        <v>2552</v>
      </c>
      <c r="D31" s="38">
        <v>2709</v>
      </c>
      <c r="E31" s="51">
        <v>-5.7954964931709121</v>
      </c>
      <c r="F31" s="37">
        <v>14713</v>
      </c>
      <c r="G31" s="38">
        <v>20500</v>
      </c>
      <c r="H31" s="58">
        <v>-28.229268292682924</v>
      </c>
      <c r="I31" s="12"/>
    </row>
    <row r="32" spans="1:9" ht="14.15">
      <c r="A32" s="5"/>
      <c r="B32" s="22" t="s">
        <v>20</v>
      </c>
      <c r="C32" s="37">
        <v>3242</v>
      </c>
      <c r="D32" s="38">
        <v>3297</v>
      </c>
      <c r="E32" s="51">
        <v>-1.6681831968456171</v>
      </c>
      <c r="F32" s="37">
        <v>14581</v>
      </c>
      <c r="G32" s="38">
        <v>16857</v>
      </c>
      <c r="H32" s="58">
        <v>-13.501809337367266</v>
      </c>
      <c r="I32" s="12"/>
    </row>
    <row r="33" spans="1:17" ht="15" customHeight="1">
      <c r="A33" s="5"/>
      <c r="B33" s="22" t="s">
        <v>21</v>
      </c>
      <c r="C33" s="37">
        <v>29623</v>
      </c>
      <c r="D33" s="38">
        <v>27354</v>
      </c>
      <c r="E33" s="51">
        <v>8.2949477224537542</v>
      </c>
      <c r="F33" s="37">
        <v>119402</v>
      </c>
      <c r="G33" s="38">
        <v>146821</v>
      </c>
      <c r="H33" s="58">
        <v>-18.675121406338331</v>
      </c>
      <c r="I33" s="12"/>
    </row>
    <row r="34" spans="1:17" ht="15" customHeight="1">
      <c r="A34" s="5"/>
      <c r="B34" s="22" t="s">
        <v>22</v>
      </c>
      <c r="C34" s="37">
        <v>48716</v>
      </c>
      <c r="D34" s="38">
        <v>48146</v>
      </c>
      <c r="E34" s="51">
        <v>1.1838989739542225</v>
      </c>
      <c r="F34" s="37">
        <v>203083</v>
      </c>
      <c r="G34" s="38">
        <v>231980</v>
      </c>
      <c r="H34" s="58">
        <v>-12.456677299767222</v>
      </c>
      <c r="I34" s="12"/>
    </row>
    <row r="35" spans="1:17" ht="15" customHeight="1">
      <c r="A35" s="5"/>
      <c r="B35" s="22" t="s">
        <v>23</v>
      </c>
      <c r="C35" s="37">
        <v>17302</v>
      </c>
      <c r="D35" s="38">
        <v>11857</v>
      </c>
      <c r="E35" s="51">
        <v>45.922240026988277</v>
      </c>
      <c r="F35" s="37">
        <v>64976</v>
      </c>
      <c r="G35" s="38">
        <v>63012</v>
      </c>
      <c r="H35" s="58">
        <v>3.1168666285786832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24</v>
      </c>
      <c r="C36" s="37">
        <v>13589</v>
      </c>
      <c r="D36" s="38">
        <v>12192</v>
      </c>
      <c r="E36" s="51">
        <v>11.458333333333332</v>
      </c>
      <c r="F36" s="37">
        <v>53302</v>
      </c>
      <c r="G36" s="38">
        <v>47809</v>
      </c>
      <c r="H36" s="58">
        <v>11.489468510113159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25</v>
      </c>
      <c r="C37" s="37">
        <v>11176</v>
      </c>
      <c r="D37" s="38">
        <v>9309</v>
      </c>
      <c r="E37" s="51">
        <v>20.055859920507036</v>
      </c>
      <c r="F37" s="37">
        <v>43903</v>
      </c>
      <c r="G37" s="38">
        <v>42184</v>
      </c>
      <c r="H37" s="58">
        <v>4.0750047411340793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26</v>
      </c>
      <c r="C38" s="37">
        <v>5514</v>
      </c>
      <c r="D38" s="38">
        <v>6501</v>
      </c>
      <c r="E38" s="51">
        <v>-15.182279649284725</v>
      </c>
      <c r="F38" s="37">
        <v>27575</v>
      </c>
      <c r="G38" s="38">
        <v>32254</v>
      </c>
      <c r="H38" s="58">
        <v>-14.506727847708811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27</v>
      </c>
      <c r="C39" s="37">
        <v>84190</v>
      </c>
      <c r="D39" s="38">
        <v>83853</v>
      </c>
      <c r="E39" s="51">
        <v>0.40189379032354244</v>
      </c>
      <c r="F39" s="37">
        <v>341063</v>
      </c>
      <c r="G39" s="38">
        <v>387931</v>
      </c>
      <c r="H39" s="58">
        <v>-12.081529962802664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28</v>
      </c>
      <c r="C40" s="37">
        <v>12503</v>
      </c>
      <c r="D40" s="38">
        <v>17075</v>
      </c>
      <c r="E40" s="51">
        <v>-26.775988286969255</v>
      </c>
      <c r="F40" s="37">
        <v>63010</v>
      </c>
      <c r="G40" s="38">
        <v>92485</v>
      </c>
      <c r="H40" s="58">
        <v>-31.870032978320811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1" t="s">
        <v>2</v>
      </c>
      <c r="C41" s="42">
        <v>804132</v>
      </c>
      <c r="D41" s="43">
        <v>772658</v>
      </c>
      <c r="E41" s="53">
        <v>4.0734710570524086</v>
      </c>
      <c r="F41" s="42">
        <v>3371153</v>
      </c>
      <c r="G41" s="43">
        <v>3867378</v>
      </c>
      <c r="H41" s="60">
        <v>-12.831044702638325</v>
      </c>
      <c r="I41" s="12"/>
    </row>
    <row r="42" spans="1:17" ht="15" customHeight="1">
      <c r="A42" s="5"/>
      <c r="B42" s="28" t="s">
        <v>37</v>
      </c>
      <c r="C42" s="44">
        <v>673501</v>
      </c>
      <c r="D42" s="45">
        <v>646075</v>
      </c>
      <c r="E42" s="54">
        <v>4.2450179932670355</v>
      </c>
      <c r="F42" s="44">
        <v>2809793</v>
      </c>
      <c r="G42" s="45">
        <v>3259237</v>
      </c>
      <c r="H42" s="61">
        <v>-13.789853269338806</v>
      </c>
      <c r="I42" s="12"/>
    </row>
    <row r="43" spans="1:17" ht="15" customHeight="1">
      <c r="A43" s="5"/>
      <c r="B43" s="28" t="s">
        <v>38</v>
      </c>
      <c r="C43" s="44">
        <v>130631</v>
      </c>
      <c r="D43" s="45">
        <v>126583</v>
      </c>
      <c r="E43" s="54">
        <v>3.1979017719598999</v>
      </c>
      <c r="F43" s="44">
        <v>561360</v>
      </c>
      <c r="G43" s="45">
        <v>608141</v>
      </c>
      <c r="H43" s="61">
        <v>-7.692459478969516</v>
      </c>
      <c r="I43" s="12"/>
    </row>
    <row r="44" spans="1:17" ht="15" customHeight="1">
      <c r="A44" s="5"/>
      <c r="B44" s="22" t="s">
        <v>29</v>
      </c>
      <c r="C44" s="37">
        <v>240</v>
      </c>
      <c r="D44" s="38">
        <v>111</v>
      </c>
      <c r="E44" s="51">
        <v>116.21621621621621</v>
      </c>
      <c r="F44" s="37">
        <v>1989</v>
      </c>
      <c r="G44" s="38">
        <v>1952</v>
      </c>
      <c r="H44" s="58">
        <v>1.8954918032786885</v>
      </c>
      <c r="I44" s="12"/>
    </row>
    <row r="45" spans="1:17" ht="15" customHeight="1">
      <c r="A45" s="5"/>
      <c r="B45" s="22" t="s">
        <v>30</v>
      </c>
      <c r="C45" s="37">
        <v>1053</v>
      </c>
      <c r="D45" s="38">
        <v>1469</v>
      </c>
      <c r="E45" s="51">
        <v>-28.318584070796462</v>
      </c>
      <c r="F45" s="37">
        <v>4333</v>
      </c>
      <c r="G45" s="38">
        <v>7485</v>
      </c>
      <c r="H45" s="58">
        <v>-42.110888443553776</v>
      </c>
      <c r="I45" s="12"/>
    </row>
    <row r="46" spans="1:17" ht="15" customHeight="1">
      <c r="A46" s="5"/>
      <c r="B46" s="22" t="s">
        <v>31</v>
      </c>
      <c r="C46" s="37">
        <v>22362</v>
      </c>
      <c r="D46" s="38">
        <v>20998</v>
      </c>
      <c r="E46" s="51">
        <v>6.4958567482617386</v>
      </c>
      <c r="F46" s="37">
        <v>84815</v>
      </c>
      <c r="G46" s="38">
        <v>99916</v>
      </c>
      <c r="H46" s="58">
        <v>-15.113695504223548</v>
      </c>
      <c r="I46" s="12"/>
    </row>
    <row r="47" spans="1:17" ht="15" customHeight="1">
      <c r="A47" s="5"/>
      <c r="B47" s="25" t="s">
        <v>1</v>
      </c>
      <c r="C47" s="46">
        <v>23655</v>
      </c>
      <c r="D47" s="47">
        <v>22578</v>
      </c>
      <c r="E47" s="55">
        <v>4.7701302152537863</v>
      </c>
      <c r="F47" s="46">
        <v>91137</v>
      </c>
      <c r="G47" s="47">
        <v>109353</v>
      </c>
      <c r="H47" s="62">
        <v>-16.657979204960082</v>
      </c>
      <c r="I47" s="12"/>
    </row>
    <row r="48" spans="1:17" ht="14.15">
      <c r="A48" s="5"/>
      <c r="B48" s="22" t="s">
        <v>32</v>
      </c>
      <c r="C48" s="37">
        <v>156674</v>
      </c>
      <c r="D48" s="38">
        <v>140505</v>
      </c>
      <c r="E48" s="51">
        <v>11.507775524002705</v>
      </c>
      <c r="F48" s="37">
        <v>682473</v>
      </c>
      <c r="G48" s="38">
        <v>762103</v>
      </c>
      <c r="H48" s="58">
        <v>-10.448718873957983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5</v>
      </c>
      <c r="C49" s="46">
        <v>984461</v>
      </c>
      <c r="D49" s="47">
        <v>935741</v>
      </c>
      <c r="E49" s="55">
        <v>5.2065689116967198</v>
      </c>
      <c r="F49" s="46">
        <v>4144763</v>
      </c>
      <c r="G49" s="47">
        <v>4738834</v>
      </c>
      <c r="H49" s="62">
        <v>-12.536227266032107</v>
      </c>
      <c r="I49" s="12"/>
    </row>
    <row r="50" spans="1:13" ht="15" customHeight="1">
      <c r="A50" s="5"/>
      <c r="B50" s="27" t="s">
        <v>6</v>
      </c>
      <c r="C50" s="48">
        <v>853830</v>
      </c>
      <c r="D50" s="49">
        <v>809158</v>
      </c>
      <c r="E50" s="56">
        <v>5.5208006347338836</v>
      </c>
      <c r="F50" s="48">
        <v>3583403</v>
      </c>
      <c r="G50" s="49">
        <v>4130693</v>
      </c>
      <c r="H50" s="63">
        <v>-13.249350653752288</v>
      </c>
      <c r="I50" s="12"/>
    </row>
    <row r="51" spans="1:13" ht="15" customHeight="1">
      <c r="A51" s="1"/>
      <c r="B51" s="29" t="s">
        <v>33</v>
      </c>
      <c r="C51" s="26"/>
      <c r="D51" s="15"/>
      <c r="E51" s="15"/>
      <c r="F51" s="15"/>
      <c r="G51" s="1"/>
      <c r="H51" s="31" t="s">
        <v>52</v>
      </c>
      <c r="I51" s="1"/>
    </row>
    <row r="52" spans="1:13" ht="15" customHeight="1">
      <c r="A52" s="1"/>
      <c r="H52" s="31"/>
      <c r="I52" s="1"/>
    </row>
    <row r="53" spans="1:13" ht="15" customHeight="1">
      <c r="A53" s="1"/>
      <c r="F53" s="15"/>
      <c r="G53" s="32"/>
      <c r="H53" s="31"/>
      <c r="I53" s="1"/>
    </row>
    <row r="54" spans="1:13" ht="12.45">
      <c r="A54" s="1"/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0"/>
      <c r="C69" s="70"/>
      <c r="D69" s="70"/>
      <c r="E69" s="70"/>
      <c r="F69" s="70"/>
      <c r="G69" s="70"/>
      <c r="H69" s="70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0"/>
      <c r="I74" s="70"/>
      <c r="J74" s="70"/>
      <c r="K74" s="70"/>
      <c r="L74" s="70"/>
      <c r="M74" s="70"/>
      <c r="N74" s="70"/>
      <c r="O74" s="70"/>
      <c r="P74" s="70"/>
    </row>
    <row r="75" spans="1:16" ht="15" customHeight="1">
      <c r="A75" s="71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9:H9"/>
    <mergeCell ref="C12:E12"/>
    <mergeCell ref="F12:H12"/>
    <mergeCell ref="C13:D13"/>
    <mergeCell ref="F13:G13"/>
    <mergeCell ref="C8:H8"/>
    <mergeCell ref="C1:H1"/>
    <mergeCell ref="C3:H3"/>
    <mergeCell ref="C4:H4"/>
    <mergeCell ref="C5:H5"/>
    <mergeCell ref="C6:H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8 of 9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D8838-8386-4521-82EE-2D503230A884}">
  <sheetPr>
    <pageSetUpPr autoPageBreaks="0"/>
  </sheetPr>
  <dimension ref="A1:Q79"/>
  <sheetViews>
    <sheetView showGridLines="0" view="pageLayout" zoomScale="80" zoomScaleNormal="100" zoomScaleSheetLayoutView="110" zoomScalePageLayoutView="80" workbookViewId="0">
      <selection activeCell="B14" sqref="B14"/>
    </sheetView>
  </sheetViews>
  <sheetFormatPr defaultColWidth="9.07421875" defaultRowHeight="15" customHeight="1"/>
  <cols>
    <col min="1" max="1" width="10.69140625" style="3" customWidth="1"/>
    <col min="2" max="2" width="27.84375" style="5" customWidth="1"/>
    <col min="3" max="4" width="12.69140625" style="5" customWidth="1"/>
    <col min="5" max="5" width="15.69140625" style="5" customWidth="1"/>
    <col min="6" max="7" width="12.69140625" style="5" customWidth="1"/>
    <col min="8" max="8" width="15.69140625" style="5" customWidth="1"/>
    <col min="9" max="9" width="5.69140625" style="5" customWidth="1"/>
    <col min="10" max="11" width="11.69140625" style="5" customWidth="1"/>
    <col min="12" max="13" width="10.69140625" style="5" customWidth="1"/>
    <col min="14" max="16" width="9.07421875" style="5" customWidth="1"/>
    <col min="17" max="16384" width="9.07421875" style="5"/>
  </cols>
  <sheetData>
    <row r="1" spans="1:13" ht="30">
      <c r="A1" s="2"/>
      <c r="B1" s="6"/>
      <c r="C1" s="108" t="s">
        <v>4</v>
      </c>
      <c r="D1" s="108"/>
      <c r="E1" s="108"/>
      <c r="F1" s="108"/>
      <c r="G1" s="108"/>
      <c r="H1" s="108"/>
    </row>
    <row r="2" spans="1:13" ht="15.65" customHeight="1">
      <c r="A2" s="2"/>
      <c r="B2" s="6"/>
    </row>
    <row r="3" spans="1:13" ht="2.7" customHeight="1">
      <c r="A3" s="2"/>
      <c r="B3" s="6"/>
      <c r="C3" s="109"/>
      <c r="D3" s="110"/>
      <c r="E3" s="110"/>
      <c r="F3" s="110"/>
      <c r="G3" s="110"/>
      <c r="H3" s="111"/>
    </row>
    <row r="4" spans="1:13" ht="18" customHeight="1">
      <c r="A4" s="4"/>
      <c r="B4" s="6"/>
      <c r="C4" s="112" t="s">
        <v>36</v>
      </c>
      <c r="D4" s="113"/>
      <c r="E4" s="113"/>
      <c r="F4" s="113"/>
      <c r="G4" s="113"/>
      <c r="H4" s="114"/>
    </row>
    <row r="5" spans="1:13" ht="18" customHeight="1">
      <c r="A5" s="4"/>
      <c r="B5" s="6"/>
      <c r="C5" s="115" t="str">
        <f>BEV!C5</f>
        <v>8.00am CET (7.00am GMT), 1 February 2023</v>
      </c>
      <c r="D5" s="116"/>
      <c r="E5" s="116"/>
      <c r="F5" s="116"/>
      <c r="G5" s="116"/>
      <c r="H5" s="117"/>
    </row>
    <row r="6" spans="1:13" ht="2.7" customHeight="1">
      <c r="A6" s="4"/>
      <c r="B6" s="6"/>
      <c r="C6" s="118"/>
      <c r="D6" s="119"/>
      <c r="E6" s="119"/>
      <c r="F6" s="119"/>
      <c r="G6" s="119"/>
      <c r="H6" s="120"/>
    </row>
    <row r="7" spans="1:13" ht="15" customHeight="1">
      <c r="A7" s="4"/>
      <c r="B7" s="6"/>
    </row>
    <row r="8" spans="1:13" ht="18" customHeight="1">
      <c r="A8" s="7"/>
      <c r="B8" s="5" t="s">
        <v>0</v>
      </c>
      <c r="C8" s="121" t="s">
        <v>51</v>
      </c>
      <c r="D8" s="121"/>
      <c r="E8" s="121"/>
      <c r="F8" s="121"/>
      <c r="G8" s="121"/>
      <c r="H8" s="121"/>
    </row>
    <row r="9" spans="1:13" ht="21.45" customHeight="1">
      <c r="A9" s="7"/>
      <c r="C9" s="107" t="s">
        <v>39</v>
      </c>
      <c r="D9" s="107"/>
      <c r="E9" s="107"/>
      <c r="F9" s="107"/>
      <c r="G9" s="107"/>
      <c r="H9" s="107"/>
    </row>
    <row r="10" spans="1:13" ht="12.4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00" t="str">
        <f>BEV!C12</f>
        <v>Q4</v>
      </c>
      <c r="D12" s="101"/>
      <c r="E12" s="102"/>
      <c r="F12" s="103" t="str">
        <f>BEV!F12</f>
        <v>Q1-Q4</v>
      </c>
      <c r="G12" s="101"/>
      <c r="H12" s="104"/>
      <c r="I12" s="11"/>
    </row>
    <row r="13" spans="1:13" ht="15" customHeight="1">
      <c r="A13" s="5"/>
      <c r="B13" s="36"/>
      <c r="C13" s="98" t="s">
        <v>34</v>
      </c>
      <c r="D13" s="99"/>
      <c r="E13" s="68" t="s">
        <v>3</v>
      </c>
      <c r="F13" s="105" t="s">
        <v>34</v>
      </c>
      <c r="G13" s="99"/>
      <c r="H13" s="64" t="s">
        <v>3</v>
      </c>
    </row>
    <row r="14" spans="1:13" ht="15" customHeight="1">
      <c r="A14" s="5"/>
      <c r="B14" s="36"/>
      <c r="C14" s="67">
        <f>BEV!C14</f>
        <v>2022</v>
      </c>
      <c r="D14" s="67">
        <f>BEV!D14</f>
        <v>2021</v>
      </c>
      <c r="E14" s="69" t="str">
        <f>BEV!E14</f>
        <v>22/21</v>
      </c>
      <c r="F14" s="65" t="str">
        <f>BEV!F14</f>
        <v>2022</v>
      </c>
      <c r="G14" s="67">
        <f>BEV!G14</f>
        <v>2021</v>
      </c>
      <c r="H14" s="66" t="str">
        <f>BEV!H14</f>
        <v>22/21</v>
      </c>
    </row>
    <row r="15" spans="1:13" ht="14.15">
      <c r="A15" s="5"/>
      <c r="B15" s="21" t="s">
        <v>7</v>
      </c>
      <c r="C15" s="37">
        <v>11071</v>
      </c>
      <c r="D15" s="38">
        <v>11858</v>
      </c>
      <c r="E15" s="50">
        <v>-6.6368696238826104</v>
      </c>
      <c r="F15" s="37">
        <v>48115</v>
      </c>
      <c r="G15" s="38">
        <v>58263</v>
      </c>
      <c r="H15" s="57">
        <v>-17.417572044007347</v>
      </c>
      <c r="I15" s="12"/>
    </row>
    <row r="16" spans="1:13" ht="15" customHeight="1">
      <c r="A16" s="5"/>
      <c r="B16" s="22" t="s">
        <v>8</v>
      </c>
      <c r="C16" s="37">
        <v>11438</v>
      </c>
      <c r="D16" s="38">
        <v>14528</v>
      </c>
      <c r="E16" s="51">
        <v>-21.269273127753305</v>
      </c>
      <c r="F16" s="37">
        <v>59972</v>
      </c>
      <c r="G16" s="38">
        <v>90954</v>
      </c>
      <c r="H16" s="58">
        <v>-34.063372693889221</v>
      </c>
      <c r="I16" s="12"/>
    </row>
    <row r="17" spans="1:9" ht="15.45">
      <c r="A17" s="5"/>
      <c r="B17" s="22" t="s">
        <v>54</v>
      </c>
      <c r="C17" s="37">
        <v>1261</v>
      </c>
      <c r="D17" s="38">
        <v>1062</v>
      </c>
      <c r="E17" s="51">
        <v>18.73822975517891</v>
      </c>
      <c r="F17" s="37">
        <v>5764</v>
      </c>
      <c r="G17" s="38">
        <v>5495</v>
      </c>
      <c r="H17" s="58">
        <v>4.8953594176524113</v>
      </c>
      <c r="I17" s="12"/>
    </row>
    <row r="18" spans="1:9" ht="15" customHeight="1">
      <c r="A18" s="5"/>
      <c r="B18" s="22" t="s">
        <v>9</v>
      </c>
      <c r="C18" s="37">
        <v>1893</v>
      </c>
      <c r="D18" s="38">
        <v>1666</v>
      </c>
      <c r="E18" s="51">
        <v>13.625450180072029</v>
      </c>
      <c r="F18" s="37">
        <v>9150</v>
      </c>
      <c r="G18" s="38">
        <v>11571</v>
      </c>
      <c r="H18" s="58">
        <v>-20.922997148042523</v>
      </c>
      <c r="I18" s="12"/>
    </row>
    <row r="19" spans="1:9" ht="15" customHeight="1">
      <c r="A19" s="5"/>
      <c r="B19" s="22" t="s">
        <v>10</v>
      </c>
      <c r="C19" s="37">
        <v>115</v>
      </c>
      <c r="D19" s="38">
        <v>279</v>
      </c>
      <c r="E19" s="51">
        <v>-58.781362007168461</v>
      </c>
      <c r="F19" s="37">
        <v>596</v>
      </c>
      <c r="G19" s="38">
        <v>1530</v>
      </c>
      <c r="H19" s="58">
        <v>-61.045751633986931</v>
      </c>
      <c r="I19" s="12"/>
    </row>
    <row r="20" spans="1:9" ht="15" customHeight="1">
      <c r="A20" s="5"/>
      <c r="B20" s="22" t="s">
        <v>11</v>
      </c>
      <c r="C20" s="37">
        <v>11406</v>
      </c>
      <c r="D20" s="38">
        <v>10508</v>
      </c>
      <c r="E20" s="51">
        <v>8.5458698134754467</v>
      </c>
      <c r="F20" s="37">
        <v>45014</v>
      </c>
      <c r="G20" s="38">
        <v>49537</v>
      </c>
      <c r="H20" s="58">
        <v>-9.1305488826533701</v>
      </c>
      <c r="I20" s="12"/>
    </row>
    <row r="21" spans="1:9" ht="15" customHeight="1">
      <c r="A21" s="5"/>
      <c r="B21" s="22" t="s">
        <v>12</v>
      </c>
      <c r="C21" s="37">
        <v>2655</v>
      </c>
      <c r="D21" s="38">
        <v>3619</v>
      </c>
      <c r="E21" s="51">
        <v>-26.637192594639401</v>
      </c>
      <c r="F21" s="37">
        <v>10111</v>
      </c>
      <c r="G21" s="38">
        <v>18205</v>
      </c>
      <c r="H21" s="58">
        <v>-44.460313100796483</v>
      </c>
      <c r="I21" s="12"/>
    </row>
    <row r="22" spans="1:9" ht="15" customHeight="1">
      <c r="A22" s="5"/>
      <c r="B22" s="23" t="s">
        <v>67</v>
      </c>
      <c r="C22" s="39">
        <v>914</v>
      </c>
      <c r="D22" s="40">
        <v>580</v>
      </c>
      <c r="E22" s="52">
        <v>57.58620689655173</v>
      </c>
      <c r="F22" s="39">
        <v>3492</v>
      </c>
      <c r="G22" s="40">
        <v>4084</v>
      </c>
      <c r="H22" s="59">
        <v>-14.495592556317336</v>
      </c>
      <c r="I22" s="12"/>
    </row>
    <row r="23" spans="1:9" ht="15" customHeight="1">
      <c r="A23" s="5"/>
      <c r="B23" s="22" t="s">
        <v>13</v>
      </c>
      <c r="C23" s="37">
        <v>1147</v>
      </c>
      <c r="D23" s="38">
        <v>1283</v>
      </c>
      <c r="E23" s="51">
        <v>-10.600155884645362</v>
      </c>
      <c r="F23" s="37">
        <v>5418</v>
      </c>
      <c r="G23" s="38">
        <v>8397</v>
      </c>
      <c r="H23" s="58">
        <v>-35.476956055734192</v>
      </c>
      <c r="I23" s="12"/>
    </row>
    <row r="24" spans="1:9" ht="15" customHeight="1">
      <c r="A24" s="5"/>
      <c r="B24" s="22" t="s">
        <v>14</v>
      </c>
      <c r="C24" s="37">
        <v>56798</v>
      </c>
      <c r="D24" s="38">
        <v>73035</v>
      </c>
      <c r="E24" s="51">
        <v>-22.231806668035873</v>
      </c>
      <c r="F24" s="37">
        <v>239105</v>
      </c>
      <c r="G24" s="38">
        <v>349479</v>
      </c>
      <c r="H24" s="58">
        <v>-31.582441291179151</v>
      </c>
      <c r="I24" s="12"/>
    </row>
    <row r="25" spans="1:9" s="13" customFormat="1" ht="15" customHeight="1">
      <c r="A25" s="5"/>
      <c r="B25" s="22" t="s">
        <v>15</v>
      </c>
      <c r="C25" s="37">
        <v>110360</v>
      </c>
      <c r="D25" s="38">
        <v>97788</v>
      </c>
      <c r="E25" s="51">
        <v>12.856383196302204</v>
      </c>
      <c r="F25" s="37">
        <v>472274</v>
      </c>
      <c r="G25" s="38">
        <v>524446</v>
      </c>
      <c r="H25" s="58">
        <v>-9.9480213406146678</v>
      </c>
      <c r="I25" s="12"/>
    </row>
    <row r="26" spans="1:9" ht="15" customHeight="1">
      <c r="A26" s="5"/>
      <c r="B26" s="22" t="s">
        <v>16</v>
      </c>
      <c r="C26" s="37">
        <v>3824</v>
      </c>
      <c r="D26" s="38">
        <v>2966</v>
      </c>
      <c r="E26" s="51">
        <v>28.927848954821307</v>
      </c>
      <c r="F26" s="37">
        <v>17114</v>
      </c>
      <c r="G26" s="38">
        <v>17549</v>
      </c>
      <c r="H26" s="58">
        <v>-2.478773719300245</v>
      </c>
      <c r="I26" s="12"/>
    </row>
    <row r="27" spans="1:9" ht="15" customHeight="1">
      <c r="A27" s="5"/>
      <c r="B27" s="22" t="s">
        <v>17</v>
      </c>
      <c r="C27" s="37">
        <v>3166</v>
      </c>
      <c r="D27" s="38">
        <v>3196</v>
      </c>
      <c r="E27" s="51">
        <v>-0.93867334167709648</v>
      </c>
      <c r="F27" s="37">
        <v>14271</v>
      </c>
      <c r="G27" s="38">
        <v>19015</v>
      </c>
      <c r="H27" s="58">
        <v>-24.948724691033394</v>
      </c>
      <c r="I27" s="12"/>
    </row>
    <row r="28" spans="1:9" ht="15" customHeight="1">
      <c r="A28" s="5"/>
      <c r="B28" s="22" t="s">
        <v>18</v>
      </c>
      <c r="C28" s="37">
        <v>831</v>
      </c>
      <c r="D28" s="38">
        <v>1077</v>
      </c>
      <c r="E28" s="51">
        <v>-22.841225626740947</v>
      </c>
      <c r="F28" s="37">
        <v>28181</v>
      </c>
      <c r="G28" s="38">
        <v>35086</v>
      </c>
      <c r="H28" s="58">
        <v>-19.680214330502192</v>
      </c>
      <c r="I28" s="12"/>
    </row>
    <row r="29" spans="1:9" ht="15" customHeight="1">
      <c r="A29" s="5"/>
      <c r="B29" s="22" t="s">
        <v>19</v>
      </c>
      <c r="C29" s="37">
        <v>63898</v>
      </c>
      <c r="D29" s="38">
        <v>53539</v>
      </c>
      <c r="E29" s="51">
        <v>19.348512299445265</v>
      </c>
      <c r="F29" s="37">
        <v>257965</v>
      </c>
      <c r="G29" s="38">
        <v>323037</v>
      </c>
      <c r="H29" s="58">
        <v>-20.143822534260782</v>
      </c>
      <c r="I29" s="12"/>
    </row>
    <row r="30" spans="1:9" ht="15" customHeight="1">
      <c r="A30" s="5"/>
      <c r="B30" s="22" t="s">
        <v>56</v>
      </c>
      <c r="C30" s="37">
        <v>763</v>
      </c>
      <c r="D30" s="38">
        <v>586</v>
      </c>
      <c r="E30" s="51">
        <v>30.204778156996586</v>
      </c>
      <c r="F30" s="37">
        <v>2852</v>
      </c>
      <c r="G30" s="38">
        <v>3272</v>
      </c>
      <c r="H30" s="58">
        <v>-12.836185819070906</v>
      </c>
      <c r="I30" s="12"/>
    </row>
    <row r="31" spans="1:9" ht="15" customHeight="1">
      <c r="A31" s="5"/>
      <c r="B31" s="22" t="s">
        <v>35</v>
      </c>
      <c r="C31" s="37">
        <v>719</v>
      </c>
      <c r="D31" s="38">
        <v>891</v>
      </c>
      <c r="E31" s="51">
        <v>-19.30415263748597</v>
      </c>
      <c r="F31" s="37">
        <v>3696</v>
      </c>
      <c r="G31" s="38">
        <v>4847</v>
      </c>
      <c r="H31" s="58">
        <v>-23.746647410769548</v>
      </c>
      <c r="I31" s="12"/>
    </row>
    <row r="32" spans="1:9" ht="14.15">
      <c r="A32" s="5"/>
      <c r="B32" s="22" t="s">
        <v>20</v>
      </c>
      <c r="C32" s="37">
        <v>1963</v>
      </c>
      <c r="D32" s="38">
        <v>2082</v>
      </c>
      <c r="E32" s="51">
        <v>-5.7156580211335255</v>
      </c>
      <c r="F32" s="37">
        <v>9236</v>
      </c>
      <c r="G32" s="38">
        <v>11194</v>
      </c>
      <c r="H32" s="58">
        <v>-17.49151331070216</v>
      </c>
      <c r="I32" s="12"/>
    </row>
    <row r="33" spans="1:17" ht="15" customHeight="1">
      <c r="A33" s="5"/>
      <c r="B33" s="22" t="s">
        <v>21</v>
      </c>
      <c r="C33" s="37">
        <v>796</v>
      </c>
      <c r="D33" s="38">
        <v>896</v>
      </c>
      <c r="E33" s="51">
        <v>-11.160714285714286</v>
      </c>
      <c r="F33" s="37">
        <v>4639</v>
      </c>
      <c r="G33" s="38">
        <v>6920</v>
      </c>
      <c r="H33" s="58">
        <v>-32.962427745664741</v>
      </c>
      <c r="I33" s="12"/>
    </row>
    <row r="34" spans="1:17" ht="15" customHeight="1">
      <c r="A34" s="5"/>
      <c r="B34" s="22" t="s">
        <v>22</v>
      </c>
      <c r="C34" s="37">
        <v>12074</v>
      </c>
      <c r="D34" s="38">
        <v>10304</v>
      </c>
      <c r="E34" s="51">
        <v>17.177795031055901</v>
      </c>
      <c r="F34" s="37">
        <v>46471</v>
      </c>
      <c r="G34" s="38">
        <v>54477</v>
      </c>
      <c r="H34" s="58">
        <v>-14.696110285074434</v>
      </c>
      <c r="I34" s="12"/>
    </row>
    <row r="35" spans="1:17" ht="15" customHeight="1">
      <c r="A35" s="5"/>
      <c r="B35" s="22" t="s">
        <v>23</v>
      </c>
      <c r="C35" s="37">
        <v>7043</v>
      </c>
      <c r="D35" s="38">
        <v>6911</v>
      </c>
      <c r="E35" s="51">
        <v>1.909998553031399</v>
      </c>
      <c r="F35" s="37">
        <v>27968</v>
      </c>
      <c r="G35" s="38">
        <v>32068</v>
      </c>
      <c r="H35" s="58">
        <v>-12.785331171261069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24</v>
      </c>
      <c r="C36" s="37">
        <v>4266</v>
      </c>
      <c r="D36" s="38">
        <v>3927</v>
      </c>
      <c r="E36" s="51">
        <v>8.6325439266615724</v>
      </c>
      <c r="F36" s="37">
        <v>16587</v>
      </c>
      <c r="G36" s="38">
        <v>20394</v>
      </c>
      <c r="H36" s="58">
        <v>-18.667255075022066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25</v>
      </c>
      <c r="C37" s="37">
        <v>3407</v>
      </c>
      <c r="D37" s="38">
        <v>2958</v>
      </c>
      <c r="E37" s="51">
        <v>15.17917511832319</v>
      </c>
      <c r="F37" s="37">
        <v>12938</v>
      </c>
      <c r="G37" s="38">
        <v>14909</v>
      </c>
      <c r="H37" s="58">
        <v>-13.220202562210744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26</v>
      </c>
      <c r="C38" s="37">
        <v>1972</v>
      </c>
      <c r="D38" s="38">
        <v>2140</v>
      </c>
      <c r="E38" s="51">
        <v>-7.8504672897196262</v>
      </c>
      <c r="F38" s="37">
        <v>9012</v>
      </c>
      <c r="G38" s="38">
        <v>12950</v>
      </c>
      <c r="H38" s="58">
        <v>-30.409266409266412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27</v>
      </c>
      <c r="C39" s="37">
        <v>34459</v>
      </c>
      <c r="D39" s="38">
        <v>40538</v>
      </c>
      <c r="E39" s="51">
        <v>-14.995806403867975</v>
      </c>
      <c r="F39" s="37">
        <v>139599</v>
      </c>
      <c r="G39" s="38">
        <v>171164</v>
      </c>
      <c r="H39" s="58">
        <v>-18.44137785983034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28</v>
      </c>
      <c r="C40" s="37">
        <v>6874</v>
      </c>
      <c r="D40" s="38">
        <v>8187</v>
      </c>
      <c r="E40" s="51">
        <v>-16.037620618053012</v>
      </c>
      <c r="F40" s="37">
        <v>33146</v>
      </c>
      <c r="G40" s="38">
        <v>48363</v>
      </c>
      <c r="H40" s="58">
        <v>-31.464135806298206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1" t="s">
        <v>2</v>
      </c>
      <c r="C41" s="42">
        <v>355113</v>
      </c>
      <c r="D41" s="43">
        <v>356404</v>
      </c>
      <c r="E41" s="53">
        <v>-0.36222938014163703</v>
      </c>
      <c r="F41" s="42">
        <v>1522686</v>
      </c>
      <c r="G41" s="43">
        <v>1897206</v>
      </c>
      <c r="H41" s="60">
        <v>-19.740608030967643</v>
      </c>
      <c r="I41" s="12"/>
    </row>
    <row r="42" spans="1:17" ht="15" customHeight="1">
      <c r="A42" s="5"/>
      <c r="B42" s="28" t="s">
        <v>37</v>
      </c>
      <c r="C42" s="44">
        <v>313157</v>
      </c>
      <c r="D42" s="45">
        <v>318307</v>
      </c>
      <c r="E42" s="54">
        <v>-1.6179348867602659</v>
      </c>
      <c r="F42" s="44">
        <v>1352843</v>
      </c>
      <c r="G42" s="45">
        <v>1695125</v>
      </c>
      <c r="H42" s="61">
        <v>-20.192139222771182</v>
      </c>
      <c r="I42" s="12"/>
    </row>
    <row r="43" spans="1:17" ht="15" customHeight="1">
      <c r="A43" s="5"/>
      <c r="B43" s="28" t="s">
        <v>38</v>
      </c>
      <c r="C43" s="44">
        <v>41956</v>
      </c>
      <c r="D43" s="45">
        <v>38097</v>
      </c>
      <c r="E43" s="54">
        <v>10.129406514948684</v>
      </c>
      <c r="F43" s="44">
        <v>169843</v>
      </c>
      <c r="G43" s="45">
        <v>202081</v>
      </c>
      <c r="H43" s="61">
        <v>-15.953008941958918</v>
      </c>
      <c r="I43" s="12"/>
    </row>
    <row r="44" spans="1:17" ht="15" customHeight="1">
      <c r="A44" s="5"/>
      <c r="B44" s="22" t="s">
        <v>29</v>
      </c>
      <c r="C44" s="37">
        <v>336</v>
      </c>
      <c r="D44" s="38">
        <v>275</v>
      </c>
      <c r="E44" s="51">
        <v>22.181818181818183</v>
      </c>
      <c r="F44" s="37">
        <v>2386</v>
      </c>
      <c r="G44" s="38">
        <v>1574</v>
      </c>
      <c r="H44" s="58">
        <v>51.588310038119445</v>
      </c>
      <c r="I44" s="12"/>
    </row>
    <row r="45" spans="1:17" ht="15" customHeight="1">
      <c r="A45" s="5"/>
      <c r="B45" s="22" t="s">
        <v>30</v>
      </c>
      <c r="C45" s="37">
        <v>1872</v>
      </c>
      <c r="D45" s="38">
        <v>1438</v>
      </c>
      <c r="E45" s="51">
        <v>30.180806675938804</v>
      </c>
      <c r="F45" s="37">
        <v>5427</v>
      </c>
      <c r="G45" s="38">
        <v>7093</v>
      </c>
      <c r="H45" s="58">
        <v>-23.487945862117581</v>
      </c>
      <c r="I45" s="12"/>
    </row>
    <row r="46" spans="1:17" ht="15" customHeight="1">
      <c r="A46" s="5"/>
      <c r="B46" s="22" t="s">
        <v>31</v>
      </c>
      <c r="C46" s="37">
        <v>6425</v>
      </c>
      <c r="D46" s="38">
        <v>6554</v>
      </c>
      <c r="E46" s="51">
        <v>-1.968263655782728</v>
      </c>
      <c r="F46" s="37">
        <v>26286</v>
      </c>
      <c r="G46" s="38">
        <v>32416</v>
      </c>
      <c r="H46" s="58">
        <v>-18.9104146100691</v>
      </c>
      <c r="I46" s="12"/>
    </row>
    <row r="47" spans="1:17" ht="15" customHeight="1">
      <c r="A47" s="5"/>
      <c r="B47" s="25" t="s">
        <v>1</v>
      </c>
      <c r="C47" s="46">
        <v>8633</v>
      </c>
      <c r="D47" s="47">
        <v>8267</v>
      </c>
      <c r="E47" s="55">
        <v>4.427240837063021</v>
      </c>
      <c r="F47" s="46">
        <v>34099</v>
      </c>
      <c r="G47" s="47">
        <v>41083</v>
      </c>
      <c r="H47" s="62">
        <v>-16.999732249348877</v>
      </c>
      <c r="I47" s="12"/>
    </row>
    <row r="48" spans="1:17" ht="14.15">
      <c r="A48" s="5"/>
      <c r="B48" s="22" t="s">
        <v>32</v>
      </c>
      <c r="C48" s="37">
        <v>15958</v>
      </c>
      <c r="D48" s="38">
        <v>18168</v>
      </c>
      <c r="E48" s="51">
        <v>-12.164244826067812</v>
      </c>
      <c r="F48" s="37">
        <v>82981</v>
      </c>
      <c r="G48" s="38">
        <v>135773</v>
      </c>
      <c r="H48" s="58">
        <v>-38.882546603522059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5</v>
      </c>
      <c r="C49" s="46">
        <v>379704</v>
      </c>
      <c r="D49" s="47">
        <v>382839</v>
      </c>
      <c r="E49" s="55">
        <v>-0.81888208881540292</v>
      </c>
      <c r="F49" s="46">
        <v>1639766</v>
      </c>
      <c r="G49" s="47">
        <v>2074062</v>
      </c>
      <c r="H49" s="62">
        <v>-20.939393325754001</v>
      </c>
      <c r="I49" s="12"/>
    </row>
    <row r="50" spans="1:13" ht="15" customHeight="1">
      <c r="A50" s="5"/>
      <c r="B50" s="27" t="s">
        <v>6</v>
      </c>
      <c r="C50" s="48">
        <v>337748</v>
      </c>
      <c r="D50" s="49">
        <v>344742</v>
      </c>
      <c r="E50" s="56">
        <v>-2.0287635391104071</v>
      </c>
      <c r="F50" s="48">
        <v>1469923</v>
      </c>
      <c r="G50" s="49">
        <v>1871981</v>
      </c>
      <c r="H50" s="63">
        <v>-21.4776752541826</v>
      </c>
      <c r="I50" s="12"/>
    </row>
    <row r="51" spans="1:13" ht="15" customHeight="1">
      <c r="A51" s="1"/>
      <c r="B51" s="29" t="s">
        <v>33</v>
      </c>
      <c r="C51" s="26"/>
      <c r="D51" s="15"/>
      <c r="E51" s="15"/>
      <c r="F51" s="15"/>
      <c r="G51" s="1"/>
      <c r="H51" s="31" t="s">
        <v>52</v>
      </c>
      <c r="I51" s="1"/>
    </row>
    <row r="52" spans="1:13" ht="15" customHeight="1">
      <c r="A52" s="1"/>
      <c r="H52" s="31"/>
      <c r="I52" s="1"/>
    </row>
    <row r="53" spans="1:13" ht="15" customHeight="1">
      <c r="A53" s="1"/>
      <c r="F53" s="15"/>
      <c r="G53" s="32"/>
      <c r="H53" s="31"/>
      <c r="I53" s="1"/>
    </row>
    <row r="54" spans="1:13" ht="12.45">
      <c r="A54" s="1"/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0"/>
      <c r="C69" s="70"/>
      <c r="D69" s="70"/>
      <c r="E69" s="70"/>
      <c r="F69" s="70"/>
      <c r="G69" s="70"/>
      <c r="H69" s="70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0"/>
      <c r="I74" s="70"/>
      <c r="J74" s="70"/>
      <c r="K74" s="70"/>
      <c r="L74" s="70"/>
      <c r="M74" s="70"/>
      <c r="N74" s="70"/>
      <c r="O74" s="70"/>
      <c r="P74" s="70"/>
    </row>
    <row r="75" spans="1:16" ht="15" customHeight="1">
      <c r="A75" s="71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9:H9"/>
    <mergeCell ref="C12:E12"/>
    <mergeCell ref="F12:H12"/>
    <mergeCell ref="C13:D13"/>
    <mergeCell ref="F13:G13"/>
    <mergeCell ref="C8:H8"/>
    <mergeCell ref="C1:H1"/>
    <mergeCell ref="C3:H3"/>
    <mergeCell ref="C4:H4"/>
    <mergeCell ref="C5:H5"/>
    <mergeCell ref="C6:H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9 of 9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BEV</vt:lpstr>
      <vt:lpstr>PHEV</vt:lpstr>
      <vt:lpstr>HEV</vt:lpstr>
      <vt:lpstr>NGV</vt:lpstr>
      <vt:lpstr>LPG + Other</vt:lpstr>
      <vt:lpstr>Petrol</vt:lpstr>
      <vt:lpstr>Diesel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Noor SEDEHI ZADEH</cp:lastModifiedBy>
  <cp:lastPrinted>2021-06-23T14:06:47Z</cp:lastPrinted>
  <dcterms:created xsi:type="dcterms:W3CDTF">2015-10-26T14:20:01Z</dcterms:created>
  <dcterms:modified xsi:type="dcterms:W3CDTF">2023-01-31T15:33:17Z</dcterms:modified>
</cp:coreProperties>
</file>